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116.72\seikatsu\14 学校保健統計調査\10 確報\R6\02 公表\R6\HP\一般用\"/>
    </mc:Choice>
  </mc:AlternateContent>
  <bookViews>
    <workbookView xWindow="0" yWindow="0" windowWidth="23040" windowHeight="8376" tabRatio="795"/>
  </bookViews>
  <sheets>
    <sheet name="仕切り(調査結果)" sheetId="134" r:id="rId1"/>
    <sheet name="第１表" sheetId="153" r:id="rId2"/>
    <sheet name="第2-1表" sheetId="173" r:id="rId3"/>
    <sheet name="第2-2表" sheetId="174" r:id="rId4"/>
    <sheet name="第2-3表" sheetId="175" r:id="rId5"/>
    <sheet name="第3表" sheetId="129" r:id="rId6"/>
    <sheet name="仕切り(参考表Ⅰ)" sheetId="133" r:id="rId7"/>
    <sheet name="第4-1,4-2表" sheetId="155" r:id="rId8"/>
    <sheet name="第5-1,5-2表" sheetId="156" r:id="rId9"/>
    <sheet name="第6-1表" sheetId="176" r:id="rId10"/>
    <sheet name="第6-2表" sheetId="177" r:id="rId11"/>
    <sheet name="第6-3表" sheetId="178" r:id="rId12"/>
    <sheet name="第6-4表" sheetId="179" r:id="rId13"/>
    <sheet name="第７表" sheetId="130" r:id="rId14"/>
    <sheet name="第８表" sheetId="132" r:id="rId15"/>
    <sheet name="仕切り(参考表)Ⅱ" sheetId="172" r:id="rId16"/>
    <sheet name="第9-1表" sheetId="161" r:id="rId17"/>
    <sheet name="第9-2表" sheetId="169" r:id="rId18"/>
    <sheet name="第10-1表" sheetId="170" r:id="rId19"/>
    <sheet name="第10-2表" sheetId="171" r:id="rId20"/>
  </sheets>
  <definedNames>
    <definedName name="_xlnm._FilterDatabase" localSheetId="8" hidden="1">'第5-1,5-2表'!$A$4:$AD$80</definedName>
    <definedName name="_xlnm._FilterDatabase" localSheetId="9" hidden="1">'第6-1表'!$A$7:$AQ$84</definedName>
    <definedName name="_xlnm._FilterDatabase" localSheetId="10" hidden="1">'第6-2表'!$A$7:$AQ$85</definedName>
    <definedName name="_xlnm._FilterDatabase" localSheetId="11" hidden="1">'第6-3表'!$A$7:$AQ$86</definedName>
    <definedName name="_xlnm._FilterDatabase" localSheetId="12" hidden="1">'第6-4表'!$A$7:$AQ$78</definedName>
    <definedName name="_xlnm.Print_Area" localSheetId="6">'仕切り(参考表Ⅰ)'!$A$1:$K$25</definedName>
    <definedName name="_xlnm.Print_Area" localSheetId="0">'仕切り(調査結果)'!$A$1:$R$56</definedName>
    <definedName name="_xlnm.Print_Area" localSheetId="18">'第10-1表'!$A$1:$BD$54</definedName>
    <definedName name="_xlnm.Print_Area" localSheetId="19">'第10-2表'!$A$1:$BD$54</definedName>
    <definedName name="_xlnm.Print_Area" localSheetId="1">第１表!$A$1:$M$34</definedName>
    <definedName name="_xlnm.Print_Area" localSheetId="2">'第2-1表'!$A$1:$AR$41</definedName>
    <definedName name="_xlnm.Print_Area" localSheetId="3">'第2-2表'!$A$1:$AR$41</definedName>
    <definedName name="_xlnm.Print_Area" localSheetId="4">'第2-3表'!$A$1:$AR$41</definedName>
    <definedName name="_xlnm.Print_Area" localSheetId="5">第3表!$A$1:$H$44</definedName>
    <definedName name="_xlnm.Print_Area" localSheetId="7">'第4-1,4-2表'!$A$1:$AB$81</definedName>
    <definedName name="_xlnm.Print_Area" localSheetId="8">'第5-1,5-2表'!$A$1:$AB$81</definedName>
    <definedName name="_xlnm.Print_Area" localSheetId="9">'第6-1表'!$A$1:$AN$85</definedName>
    <definedName name="_xlnm.Print_Area" localSheetId="10">'第6-2表'!$A$1:$AN$86</definedName>
    <definedName name="_xlnm.Print_Area" localSheetId="11">'第6-3表'!$A$1:$AN$87</definedName>
    <definedName name="_xlnm.Print_Area" localSheetId="12">'第6-4表'!$A$1:$AN$83</definedName>
    <definedName name="_xlnm.Print_Area" localSheetId="13">第７表!$A$1:$P$79</definedName>
    <definedName name="_xlnm.Print_Area" localSheetId="14">第８表!$A$1:$P$79</definedName>
    <definedName name="_xlnm.Print_Area" localSheetId="16">'第9-1表'!$A$1:$BD$54</definedName>
    <definedName name="_xlnm.Print_Area" localSheetId="17">'第9-2表'!$A$1:$BD$54</definedName>
    <definedName name="表1" localSheetId="2">#REF!</definedName>
    <definedName name="表1" localSheetId="3">#REF!</definedName>
    <definedName name="表1" localSheetId="4">#REF!</definedName>
    <definedName name="表1" localSheetId="9">#REF!</definedName>
    <definedName name="表1" localSheetId="10">#REF!</definedName>
    <definedName name="表1" localSheetId="11">#REF!</definedName>
    <definedName name="表1" localSheetId="12">#REF!</definedName>
    <definedName name="表1">#REF!</definedName>
    <definedName name="表10" localSheetId="2">#REF!</definedName>
    <definedName name="表10" localSheetId="3">#REF!</definedName>
    <definedName name="表10" localSheetId="4">#REF!</definedName>
    <definedName name="表10" localSheetId="9">#REF!</definedName>
    <definedName name="表10" localSheetId="10">#REF!</definedName>
    <definedName name="表10" localSheetId="11">#REF!</definedName>
    <definedName name="表10" localSheetId="12">#REF!</definedName>
    <definedName name="表10">#REF!</definedName>
    <definedName name="表2" localSheetId="2">#REF!</definedName>
    <definedName name="表2" localSheetId="3">#REF!</definedName>
    <definedName name="表2" localSheetId="4">#REF!</definedName>
    <definedName name="表2" localSheetId="9">#REF!</definedName>
    <definedName name="表2" localSheetId="10">#REF!</definedName>
    <definedName name="表2" localSheetId="11">#REF!</definedName>
    <definedName name="表2" localSheetId="12">#REF!</definedName>
    <definedName name="表2">#REF!</definedName>
    <definedName name="表3" localSheetId="2">#REF!</definedName>
    <definedName name="表3" localSheetId="3">#REF!</definedName>
    <definedName name="表3" localSheetId="4">#REF!</definedName>
    <definedName name="表3" localSheetId="9">#REF!</definedName>
    <definedName name="表3" localSheetId="10">#REF!</definedName>
    <definedName name="表3" localSheetId="11">#REF!</definedName>
    <definedName name="表3" localSheetId="12">#REF!</definedName>
    <definedName name="表3">#REF!</definedName>
    <definedName name="表4" localSheetId="2">#REF!</definedName>
    <definedName name="表4" localSheetId="3">#REF!</definedName>
    <definedName name="表4" localSheetId="4">#REF!</definedName>
    <definedName name="表4" localSheetId="9">#REF!</definedName>
    <definedName name="表4" localSheetId="10">#REF!</definedName>
    <definedName name="表4" localSheetId="11">#REF!</definedName>
    <definedName name="表4" localSheetId="12">#REF!</definedName>
    <definedName name="表4">#REF!</definedName>
    <definedName name="表5" localSheetId="2">#REF!</definedName>
    <definedName name="表5" localSheetId="3">#REF!</definedName>
    <definedName name="表5" localSheetId="4">#REF!</definedName>
    <definedName name="表5" localSheetId="9">#REF!</definedName>
    <definedName name="表5" localSheetId="10">#REF!</definedName>
    <definedName name="表5" localSheetId="11">#REF!</definedName>
    <definedName name="表5" localSheetId="12">#REF!</definedName>
    <definedName name="表5">#REF!</definedName>
    <definedName name="表6" localSheetId="2">#REF!</definedName>
    <definedName name="表6" localSheetId="3">#REF!</definedName>
    <definedName name="表6" localSheetId="4">#REF!</definedName>
    <definedName name="表6" localSheetId="9">#REF!</definedName>
    <definedName name="表6" localSheetId="10">#REF!</definedName>
    <definedName name="表6" localSheetId="11">#REF!</definedName>
    <definedName name="表6" localSheetId="12">#REF!</definedName>
    <definedName name="表6">#REF!</definedName>
    <definedName name="表7" localSheetId="2">#REF!</definedName>
    <definedName name="表7" localSheetId="3">#REF!</definedName>
    <definedName name="表7" localSheetId="4">#REF!</definedName>
    <definedName name="表7" localSheetId="9">#REF!</definedName>
    <definedName name="表7" localSheetId="10">#REF!</definedName>
    <definedName name="表7" localSheetId="11">#REF!</definedName>
    <definedName name="表7" localSheetId="12">#REF!</definedName>
    <definedName name="表7">#REF!</definedName>
    <definedName name="表9" localSheetId="2">#REF!</definedName>
    <definedName name="表9" localSheetId="3">#REF!</definedName>
    <definedName name="表9" localSheetId="4">#REF!</definedName>
    <definedName name="表9" localSheetId="9">#REF!</definedName>
    <definedName name="表9" localSheetId="10">#REF!</definedName>
    <definedName name="表9" localSheetId="11">#REF!</definedName>
    <definedName name="表9" localSheetId="12">#REF!</definedName>
    <definedName name="表9">#REF!</definedName>
  </definedNames>
  <calcPr calcId="162913"/>
</workbook>
</file>

<file path=xl/calcChain.xml><?xml version="1.0" encoding="utf-8"?>
<calcChain xmlns="http://schemas.openxmlformats.org/spreadsheetml/2006/main">
  <c r="D13" i="161" l="1"/>
  <c r="BD54" i="171" l="1"/>
  <c r="BD53" i="171"/>
  <c r="BD52" i="171"/>
  <c r="BD51" i="171"/>
  <c r="BD50" i="171"/>
  <c r="BD49" i="171"/>
  <c r="BD48" i="171"/>
  <c r="BD47" i="171"/>
  <c r="BD46" i="171"/>
  <c r="BD45" i="171"/>
  <c r="BD44" i="171"/>
  <c r="BD43" i="171"/>
  <c r="BD42" i="171"/>
  <c r="BD41" i="171"/>
  <c r="BD40" i="171"/>
  <c r="BD39" i="171"/>
  <c r="BD38" i="171"/>
  <c r="BD37" i="171"/>
  <c r="BD36" i="171"/>
  <c r="BD35" i="171"/>
  <c r="BD34" i="171"/>
  <c r="BD33" i="171"/>
  <c r="BD32" i="171"/>
  <c r="BD31" i="171"/>
  <c r="BD30" i="171"/>
  <c r="BD29" i="171"/>
  <c r="BD28" i="171"/>
  <c r="BD27" i="171"/>
  <c r="BD26" i="171"/>
  <c r="BD25" i="171"/>
  <c r="BD24" i="171"/>
  <c r="BD23" i="171"/>
  <c r="BD22" i="171"/>
  <c r="BD21" i="171"/>
  <c r="BD20" i="171"/>
  <c r="BD19" i="171"/>
  <c r="BD18" i="171"/>
  <c r="BD17" i="171"/>
  <c r="BD16" i="171"/>
  <c r="BD15" i="171"/>
  <c r="BD14" i="171"/>
  <c r="BD13" i="171"/>
  <c r="BD12" i="171"/>
  <c r="BD11" i="171"/>
  <c r="BD10" i="171"/>
  <c r="BD9" i="171"/>
  <c r="AZ54" i="171"/>
  <c r="AZ53" i="171"/>
  <c r="AZ52" i="171"/>
  <c r="AZ51" i="171"/>
  <c r="AZ50" i="171"/>
  <c r="AZ49" i="171"/>
  <c r="AZ48" i="171"/>
  <c r="AZ47" i="171"/>
  <c r="AZ46" i="171"/>
  <c r="AZ45" i="171"/>
  <c r="AZ44" i="171"/>
  <c r="AZ43" i="171"/>
  <c r="AZ42" i="171"/>
  <c r="AZ41" i="171"/>
  <c r="AZ40" i="171"/>
  <c r="AZ39" i="171"/>
  <c r="AZ38" i="171"/>
  <c r="AZ37" i="171"/>
  <c r="AZ36" i="171"/>
  <c r="AZ35" i="171"/>
  <c r="AZ34" i="171"/>
  <c r="AZ33" i="171"/>
  <c r="AZ32" i="171"/>
  <c r="AZ31" i="171"/>
  <c r="AZ30" i="171"/>
  <c r="AZ29" i="171"/>
  <c r="AZ28" i="171"/>
  <c r="AZ27" i="171"/>
  <c r="AZ26" i="171"/>
  <c r="AZ25" i="171"/>
  <c r="AZ24" i="171"/>
  <c r="AZ23" i="171"/>
  <c r="AZ22" i="171"/>
  <c r="AZ21" i="171"/>
  <c r="AZ20" i="171"/>
  <c r="AZ19" i="171"/>
  <c r="AZ18" i="171"/>
  <c r="AZ17" i="171"/>
  <c r="AZ16" i="171"/>
  <c r="AZ15" i="171"/>
  <c r="AZ14" i="171"/>
  <c r="AZ13" i="171"/>
  <c r="AZ12" i="171"/>
  <c r="AZ11" i="171"/>
  <c r="AZ10" i="171"/>
  <c r="AZ9" i="171"/>
  <c r="BD8" i="171"/>
  <c r="AZ8" i="171"/>
  <c r="AV54" i="171"/>
  <c r="AV53" i="171"/>
  <c r="AV52" i="171"/>
  <c r="AV51" i="171"/>
  <c r="AV50" i="171"/>
  <c r="AV49" i="171"/>
  <c r="AV48" i="171"/>
  <c r="AV47" i="171"/>
  <c r="AV46" i="171"/>
  <c r="AV45" i="171"/>
  <c r="AV44" i="171"/>
  <c r="AV43" i="171"/>
  <c r="AV42" i="171"/>
  <c r="AV41" i="171"/>
  <c r="AV40" i="171"/>
  <c r="AV39" i="171"/>
  <c r="AV38" i="171"/>
  <c r="AV37" i="171"/>
  <c r="AV36" i="171"/>
  <c r="AV35" i="171"/>
  <c r="AV34" i="171"/>
  <c r="AV33" i="171"/>
  <c r="AV32" i="171"/>
  <c r="AV31" i="171"/>
  <c r="AV30" i="171"/>
  <c r="AV29" i="171"/>
  <c r="AV28" i="171"/>
  <c r="AV27" i="171"/>
  <c r="AV26" i="171"/>
  <c r="AV25" i="171"/>
  <c r="AV24" i="171"/>
  <c r="AV23" i="171"/>
  <c r="AV22" i="171"/>
  <c r="AV21" i="171"/>
  <c r="AV20" i="171"/>
  <c r="AV19" i="171"/>
  <c r="AV18" i="171"/>
  <c r="AV17" i="171"/>
  <c r="AV16" i="171"/>
  <c r="AV15" i="171"/>
  <c r="AV14" i="171"/>
  <c r="AV13" i="171"/>
  <c r="AV12" i="171"/>
  <c r="AV11" i="171"/>
  <c r="AV10" i="171"/>
  <c r="AV9" i="171"/>
  <c r="AR54" i="171"/>
  <c r="AR53" i="171"/>
  <c r="AR52" i="171"/>
  <c r="AR51" i="171"/>
  <c r="AR50" i="171"/>
  <c r="AR49" i="171"/>
  <c r="AR48" i="171"/>
  <c r="AR47" i="171"/>
  <c r="AR46" i="171"/>
  <c r="AR45" i="171"/>
  <c r="AR44" i="171"/>
  <c r="AR43" i="171"/>
  <c r="AR42" i="171"/>
  <c r="AR41" i="171"/>
  <c r="AR40" i="171"/>
  <c r="AR39" i="171"/>
  <c r="AR38" i="171"/>
  <c r="AR37" i="171"/>
  <c r="AR36" i="171"/>
  <c r="AR35" i="171"/>
  <c r="AR34" i="171"/>
  <c r="AR33" i="171"/>
  <c r="AR32" i="171"/>
  <c r="AR31" i="171"/>
  <c r="AR30" i="171"/>
  <c r="AR29" i="171"/>
  <c r="AR28" i="171"/>
  <c r="AR27" i="171"/>
  <c r="AR26" i="171"/>
  <c r="AR25" i="171"/>
  <c r="AR24" i="171"/>
  <c r="AR23" i="171"/>
  <c r="AR22" i="171"/>
  <c r="AR21" i="171"/>
  <c r="AR20" i="171"/>
  <c r="AR19" i="171"/>
  <c r="AR18" i="171"/>
  <c r="AR17" i="171"/>
  <c r="AR16" i="171"/>
  <c r="AR15" i="171"/>
  <c r="AR14" i="171"/>
  <c r="AR13" i="171"/>
  <c r="AR12" i="171"/>
  <c r="AR11" i="171"/>
  <c r="AR10" i="171"/>
  <c r="AR9" i="171"/>
  <c r="AN54" i="171"/>
  <c r="AN53" i="171"/>
  <c r="AN52" i="171"/>
  <c r="AN51" i="171"/>
  <c r="AN50" i="171"/>
  <c r="AN49" i="171"/>
  <c r="AN48" i="171"/>
  <c r="AN47" i="171"/>
  <c r="AN46" i="171"/>
  <c r="AN45" i="171"/>
  <c r="AN44" i="171"/>
  <c r="AN43" i="171"/>
  <c r="AN42" i="171"/>
  <c r="AN41" i="171"/>
  <c r="AN40" i="171"/>
  <c r="AN39" i="171"/>
  <c r="AN38" i="171"/>
  <c r="AN37" i="171"/>
  <c r="AN36" i="171"/>
  <c r="AN35" i="171"/>
  <c r="AN34" i="171"/>
  <c r="AN33" i="171"/>
  <c r="AN32" i="171"/>
  <c r="AN31" i="171"/>
  <c r="AN30" i="171"/>
  <c r="AN29" i="171"/>
  <c r="AN28" i="171"/>
  <c r="AN27" i="171"/>
  <c r="AN26" i="171"/>
  <c r="AN25" i="171"/>
  <c r="AN24" i="171"/>
  <c r="AN23" i="171"/>
  <c r="AN22" i="171"/>
  <c r="AN21" i="171"/>
  <c r="AN20" i="171"/>
  <c r="AN19" i="171"/>
  <c r="AN18" i="171"/>
  <c r="AN17" i="171"/>
  <c r="AN16" i="171"/>
  <c r="AN15" i="171"/>
  <c r="AN14" i="171"/>
  <c r="AN13" i="171"/>
  <c r="AN12" i="171"/>
  <c r="AN11" i="171"/>
  <c r="AN10" i="171"/>
  <c r="AN9" i="171"/>
  <c r="AJ54" i="171"/>
  <c r="AJ53" i="171"/>
  <c r="AJ52" i="171"/>
  <c r="AJ51" i="171"/>
  <c r="AJ50" i="171"/>
  <c r="AJ49" i="171"/>
  <c r="AJ48" i="171"/>
  <c r="AJ47" i="171"/>
  <c r="AJ46" i="171"/>
  <c r="AJ45" i="171"/>
  <c r="AJ44" i="171"/>
  <c r="AJ43" i="171"/>
  <c r="AJ42" i="171"/>
  <c r="AJ41" i="171"/>
  <c r="AJ40" i="171"/>
  <c r="AJ39" i="171"/>
  <c r="AJ38" i="171"/>
  <c r="AJ37" i="171"/>
  <c r="AJ36" i="171"/>
  <c r="AJ35" i="171"/>
  <c r="AJ34" i="171"/>
  <c r="AJ33" i="171"/>
  <c r="AJ32" i="171"/>
  <c r="AJ31" i="171"/>
  <c r="AJ30" i="171"/>
  <c r="AJ29" i="171"/>
  <c r="AJ28" i="171"/>
  <c r="AJ27" i="171"/>
  <c r="AJ26" i="171"/>
  <c r="AJ25" i="171"/>
  <c r="AJ24" i="171"/>
  <c r="AJ23" i="171"/>
  <c r="AJ22" i="171"/>
  <c r="AJ21" i="171"/>
  <c r="AJ20" i="171"/>
  <c r="AJ19" i="171"/>
  <c r="AJ18" i="171"/>
  <c r="AJ17" i="171"/>
  <c r="AJ16" i="171"/>
  <c r="AJ15" i="171"/>
  <c r="AJ14" i="171"/>
  <c r="AJ13" i="171"/>
  <c r="AJ12" i="171"/>
  <c r="AJ11" i="171"/>
  <c r="AJ10" i="171"/>
  <c r="AJ9" i="171"/>
  <c r="AV8" i="171"/>
  <c r="AR8" i="171"/>
  <c r="AN8" i="171"/>
  <c r="AJ8" i="171"/>
  <c r="AD54" i="171"/>
  <c r="AD53" i="171"/>
  <c r="AD52" i="171"/>
  <c r="AD51" i="171"/>
  <c r="AD50" i="171"/>
  <c r="AD49" i="171"/>
  <c r="AD48" i="171"/>
  <c r="AD47" i="171"/>
  <c r="AD46" i="171"/>
  <c r="AD45" i="171"/>
  <c r="AD44" i="171"/>
  <c r="AD43" i="171"/>
  <c r="AD42" i="171"/>
  <c r="AD41" i="171"/>
  <c r="AD40" i="171"/>
  <c r="AD39" i="171"/>
  <c r="AD38" i="171"/>
  <c r="AD37" i="171"/>
  <c r="AD36" i="171"/>
  <c r="AD35" i="171"/>
  <c r="AD34" i="171"/>
  <c r="AD33" i="171"/>
  <c r="AD32" i="171"/>
  <c r="AD31" i="171"/>
  <c r="AD30" i="171"/>
  <c r="AD29" i="171"/>
  <c r="AD28" i="171"/>
  <c r="AD27" i="171"/>
  <c r="AD26" i="171"/>
  <c r="AD25" i="171"/>
  <c r="AD24" i="171"/>
  <c r="AD23" i="171"/>
  <c r="AD22" i="171"/>
  <c r="AD21" i="171"/>
  <c r="AD20" i="171"/>
  <c r="AD19" i="171"/>
  <c r="AD18" i="171"/>
  <c r="AD17" i="171"/>
  <c r="AD16" i="171"/>
  <c r="AD15" i="171"/>
  <c r="AD14" i="171"/>
  <c r="AD13" i="171"/>
  <c r="AD12" i="171"/>
  <c r="AD11" i="171"/>
  <c r="AD10" i="171"/>
  <c r="AD9" i="171"/>
  <c r="AD8" i="171"/>
  <c r="Z54" i="171"/>
  <c r="Z53" i="171"/>
  <c r="Z52" i="171"/>
  <c r="Z51" i="171"/>
  <c r="Z50" i="171"/>
  <c r="Z49" i="171"/>
  <c r="Z48" i="171"/>
  <c r="Z47" i="171"/>
  <c r="Z46" i="171"/>
  <c r="Z45" i="171"/>
  <c r="Z44" i="171"/>
  <c r="Z43" i="171"/>
  <c r="Z42" i="171"/>
  <c r="Z41" i="171"/>
  <c r="Z40" i="171"/>
  <c r="Z39" i="171"/>
  <c r="Z38" i="171"/>
  <c r="Z37" i="171"/>
  <c r="Z36" i="171"/>
  <c r="Z35" i="171"/>
  <c r="Z34" i="171"/>
  <c r="Z33" i="171"/>
  <c r="Z32" i="171"/>
  <c r="Z31" i="171"/>
  <c r="Z30" i="171"/>
  <c r="Z29" i="171"/>
  <c r="Z28" i="171"/>
  <c r="Z27" i="171"/>
  <c r="Z26" i="171"/>
  <c r="Z25" i="171"/>
  <c r="Z24" i="171"/>
  <c r="Z23" i="171"/>
  <c r="Z22" i="171"/>
  <c r="Z21" i="171"/>
  <c r="Z20" i="171"/>
  <c r="Z19" i="171"/>
  <c r="Z18" i="171"/>
  <c r="Z17" i="171"/>
  <c r="Z16" i="171"/>
  <c r="Z15" i="171"/>
  <c r="Z14" i="171"/>
  <c r="Z13" i="171"/>
  <c r="Z12" i="171"/>
  <c r="Z11" i="171"/>
  <c r="Z10" i="171"/>
  <c r="Z9" i="171"/>
  <c r="V54" i="171"/>
  <c r="V53" i="171"/>
  <c r="V52" i="171"/>
  <c r="V51" i="171"/>
  <c r="V50" i="171"/>
  <c r="V49" i="171"/>
  <c r="V48" i="171"/>
  <c r="V47" i="171"/>
  <c r="V46" i="171"/>
  <c r="V45" i="171"/>
  <c r="V44" i="171"/>
  <c r="V43" i="171"/>
  <c r="V42" i="171"/>
  <c r="V41" i="171"/>
  <c r="V40" i="171"/>
  <c r="V39" i="171"/>
  <c r="V38" i="171"/>
  <c r="V37" i="171"/>
  <c r="V36" i="171"/>
  <c r="V35" i="171"/>
  <c r="V34" i="171"/>
  <c r="V33" i="171"/>
  <c r="V32" i="171"/>
  <c r="V31" i="171"/>
  <c r="V30" i="171"/>
  <c r="V29" i="171"/>
  <c r="V28" i="171"/>
  <c r="V27" i="171"/>
  <c r="V26" i="171"/>
  <c r="V25" i="171"/>
  <c r="V24" i="171"/>
  <c r="V23" i="171"/>
  <c r="V22" i="171"/>
  <c r="V21" i="171"/>
  <c r="V20" i="171"/>
  <c r="V19" i="171"/>
  <c r="V18" i="171"/>
  <c r="V17" i="171"/>
  <c r="V16" i="171"/>
  <c r="V15" i="171"/>
  <c r="V14" i="171"/>
  <c r="V13" i="171"/>
  <c r="V12" i="171"/>
  <c r="V11" i="171"/>
  <c r="V10" i="171"/>
  <c r="V9" i="171"/>
  <c r="R54" i="171"/>
  <c r="R53" i="171"/>
  <c r="R52" i="171"/>
  <c r="R51" i="171"/>
  <c r="R50" i="171"/>
  <c r="R49" i="171"/>
  <c r="R48" i="171"/>
  <c r="R47" i="171"/>
  <c r="R46" i="171"/>
  <c r="R45" i="171"/>
  <c r="R44" i="171"/>
  <c r="R43" i="171"/>
  <c r="R42" i="171"/>
  <c r="R41" i="171"/>
  <c r="R40" i="171"/>
  <c r="R39" i="171"/>
  <c r="R38" i="171"/>
  <c r="R37" i="171"/>
  <c r="R36" i="171"/>
  <c r="R35" i="171"/>
  <c r="R34" i="171"/>
  <c r="R33" i="171"/>
  <c r="R32" i="171"/>
  <c r="R31" i="171"/>
  <c r="R30" i="171"/>
  <c r="R29" i="171"/>
  <c r="R28" i="171"/>
  <c r="R27" i="171"/>
  <c r="R26" i="171"/>
  <c r="R25" i="171"/>
  <c r="R24" i="171"/>
  <c r="R23" i="171"/>
  <c r="R22" i="171"/>
  <c r="R21" i="171"/>
  <c r="R20" i="171"/>
  <c r="R19" i="171"/>
  <c r="R18" i="171"/>
  <c r="R17" i="171"/>
  <c r="R16" i="171"/>
  <c r="R15" i="171"/>
  <c r="R14" i="171"/>
  <c r="R13" i="171"/>
  <c r="R12" i="171"/>
  <c r="R11" i="171"/>
  <c r="R10" i="171"/>
  <c r="R9" i="171"/>
  <c r="Z8" i="171"/>
  <c r="V8" i="171"/>
  <c r="R8" i="171"/>
  <c r="N54" i="171"/>
  <c r="N53" i="171"/>
  <c r="N52" i="171"/>
  <c r="N51" i="171"/>
  <c r="N50" i="171"/>
  <c r="N49" i="171"/>
  <c r="N48" i="171"/>
  <c r="N47" i="171"/>
  <c r="N46" i="171"/>
  <c r="N45" i="171"/>
  <c r="N44" i="171"/>
  <c r="N43" i="171"/>
  <c r="N42" i="171"/>
  <c r="N41" i="171"/>
  <c r="N40" i="171"/>
  <c r="N39" i="171"/>
  <c r="N38" i="171"/>
  <c r="N37" i="171"/>
  <c r="N36" i="171"/>
  <c r="N35" i="171"/>
  <c r="N34" i="171"/>
  <c r="N33" i="171"/>
  <c r="N32" i="171"/>
  <c r="N31" i="171"/>
  <c r="N30" i="171"/>
  <c r="N29" i="171"/>
  <c r="N28" i="171"/>
  <c r="N27" i="171"/>
  <c r="N26" i="171"/>
  <c r="N25" i="171"/>
  <c r="N24" i="171"/>
  <c r="N23" i="171"/>
  <c r="N22" i="171"/>
  <c r="N21" i="171"/>
  <c r="N20" i="171"/>
  <c r="N19" i="171"/>
  <c r="N18" i="171"/>
  <c r="N17" i="171"/>
  <c r="N16" i="171"/>
  <c r="N15" i="171"/>
  <c r="N14" i="171"/>
  <c r="N13" i="171"/>
  <c r="N12" i="171"/>
  <c r="N11" i="171"/>
  <c r="N10" i="171"/>
  <c r="N9" i="171"/>
  <c r="J54" i="171"/>
  <c r="J53" i="171"/>
  <c r="J52" i="171"/>
  <c r="J51" i="171"/>
  <c r="J50" i="171"/>
  <c r="J49" i="171"/>
  <c r="J48" i="171"/>
  <c r="J47" i="171"/>
  <c r="J46" i="171"/>
  <c r="J45" i="171"/>
  <c r="J44" i="171"/>
  <c r="J43" i="171"/>
  <c r="J42" i="171"/>
  <c r="J41" i="171"/>
  <c r="J40" i="171"/>
  <c r="J39" i="171"/>
  <c r="J38" i="171"/>
  <c r="J37" i="171"/>
  <c r="J36" i="171"/>
  <c r="J35" i="171"/>
  <c r="J34" i="171"/>
  <c r="J33" i="171"/>
  <c r="J32" i="171"/>
  <c r="J31" i="171"/>
  <c r="J30" i="171"/>
  <c r="J29" i="171"/>
  <c r="J28" i="171"/>
  <c r="J27" i="171"/>
  <c r="J26" i="171"/>
  <c r="J25" i="171"/>
  <c r="J24" i="171"/>
  <c r="J23" i="171"/>
  <c r="J22" i="171"/>
  <c r="J21" i="171"/>
  <c r="J20" i="171"/>
  <c r="J19" i="171"/>
  <c r="J18" i="171"/>
  <c r="J17" i="171"/>
  <c r="J16" i="171"/>
  <c r="J15" i="171"/>
  <c r="J14" i="171"/>
  <c r="J13" i="171"/>
  <c r="J12" i="171"/>
  <c r="J11" i="171"/>
  <c r="J10" i="171"/>
  <c r="J9" i="171"/>
  <c r="N8" i="171"/>
  <c r="J8" i="171"/>
  <c r="F54" i="171"/>
  <c r="F53" i="171"/>
  <c r="F52" i="171"/>
  <c r="F51" i="171"/>
  <c r="F50" i="171"/>
  <c r="F49" i="171"/>
  <c r="F48" i="171"/>
  <c r="F47" i="171"/>
  <c r="F46" i="171"/>
  <c r="F45" i="171"/>
  <c r="F44" i="171"/>
  <c r="F43" i="171"/>
  <c r="F42" i="171"/>
  <c r="F41" i="171"/>
  <c r="F40" i="171"/>
  <c r="F39" i="171"/>
  <c r="F38" i="171"/>
  <c r="F37" i="171"/>
  <c r="F36" i="171"/>
  <c r="F35" i="171"/>
  <c r="F34" i="171"/>
  <c r="F33" i="171"/>
  <c r="F32" i="171"/>
  <c r="F31" i="171"/>
  <c r="F30" i="171"/>
  <c r="F29" i="171"/>
  <c r="F28" i="171"/>
  <c r="F27" i="171"/>
  <c r="F26" i="171"/>
  <c r="F25" i="171"/>
  <c r="F24" i="171"/>
  <c r="F23" i="171"/>
  <c r="F22" i="171"/>
  <c r="F21" i="171"/>
  <c r="F20" i="171"/>
  <c r="F19" i="171"/>
  <c r="F18" i="171"/>
  <c r="F17" i="171"/>
  <c r="F16" i="171"/>
  <c r="F15" i="171"/>
  <c r="F14" i="171"/>
  <c r="F13" i="171"/>
  <c r="F12" i="171"/>
  <c r="F11" i="171"/>
  <c r="F10" i="171"/>
  <c r="F9" i="171"/>
  <c r="F8" i="171"/>
  <c r="BD54" i="170"/>
  <c r="BD53" i="170"/>
  <c r="BD52" i="170"/>
  <c r="BD51" i="170"/>
  <c r="BD50" i="170"/>
  <c r="BD49" i="170"/>
  <c r="BD48" i="170"/>
  <c r="BD47" i="170"/>
  <c r="BD46" i="170"/>
  <c r="BD45" i="170"/>
  <c r="BD44" i="170"/>
  <c r="BD43" i="170"/>
  <c r="BD42" i="170"/>
  <c r="BD41" i="170"/>
  <c r="BD40" i="170"/>
  <c r="BD39" i="170"/>
  <c r="BD38" i="170"/>
  <c r="BD37" i="170"/>
  <c r="BD36" i="170"/>
  <c r="BD35" i="170"/>
  <c r="BD34" i="170"/>
  <c r="BD33" i="170"/>
  <c r="BD32" i="170"/>
  <c r="BD31" i="170"/>
  <c r="BD30" i="170"/>
  <c r="BD29" i="170"/>
  <c r="BD28" i="170"/>
  <c r="BD27" i="170"/>
  <c r="BD26" i="170"/>
  <c r="BD25" i="170"/>
  <c r="BD24" i="170"/>
  <c r="BD23" i="170"/>
  <c r="BD22" i="170"/>
  <c r="BD21" i="170"/>
  <c r="BD20" i="170"/>
  <c r="BD19" i="170"/>
  <c r="BD18" i="170"/>
  <c r="BD17" i="170"/>
  <c r="BD16" i="170"/>
  <c r="BD15" i="170"/>
  <c r="BD14" i="170"/>
  <c r="BD13" i="170"/>
  <c r="BD12" i="170"/>
  <c r="BD11" i="170"/>
  <c r="BD10" i="170"/>
  <c r="BD9" i="170"/>
  <c r="AZ54" i="170"/>
  <c r="AZ53" i="170"/>
  <c r="AZ52" i="170"/>
  <c r="AZ51" i="170"/>
  <c r="AZ50" i="170"/>
  <c r="AZ49" i="170"/>
  <c r="AZ48" i="170"/>
  <c r="AZ47" i="170"/>
  <c r="AZ46" i="170"/>
  <c r="AZ45" i="170"/>
  <c r="AZ44" i="170"/>
  <c r="AZ43" i="170"/>
  <c r="AZ42" i="170"/>
  <c r="AZ41" i="170"/>
  <c r="AZ40" i="170"/>
  <c r="AZ39" i="170"/>
  <c r="AZ38" i="170"/>
  <c r="AZ37" i="170"/>
  <c r="AZ36" i="170"/>
  <c r="AZ35" i="170"/>
  <c r="AZ34" i="170"/>
  <c r="AZ33" i="170"/>
  <c r="AZ32" i="170"/>
  <c r="AZ31" i="170"/>
  <c r="AZ30" i="170"/>
  <c r="AZ29" i="170"/>
  <c r="AZ28" i="170"/>
  <c r="AZ27" i="170"/>
  <c r="AZ26" i="170"/>
  <c r="AZ25" i="170"/>
  <c r="AZ24" i="170"/>
  <c r="AZ23" i="170"/>
  <c r="AZ22" i="170"/>
  <c r="AZ21" i="170"/>
  <c r="AZ20" i="170"/>
  <c r="AZ19" i="170"/>
  <c r="AZ18" i="170"/>
  <c r="AZ17" i="170"/>
  <c r="AZ16" i="170"/>
  <c r="AZ15" i="170"/>
  <c r="AZ14" i="170"/>
  <c r="AZ13" i="170"/>
  <c r="AZ12" i="170"/>
  <c r="AZ11" i="170"/>
  <c r="AZ10" i="170"/>
  <c r="AZ9" i="170"/>
  <c r="BD8" i="170"/>
  <c r="AZ8" i="170"/>
  <c r="AV54" i="170"/>
  <c r="AV53" i="170"/>
  <c r="AV52" i="170"/>
  <c r="AV51" i="170"/>
  <c r="AV50" i="170"/>
  <c r="AV49" i="170"/>
  <c r="AV48" i="170"/>
  <c r="AV47" i="170"/>
  <c r="AV46" i="170"/>
  <c r="AV45" i="170"/>
  <c r="AV44" i="170"/>
  <c r="AV43" i="170"/>
  <c r="AV42" i="170"/>
  <c r="AV41" i="170"/>
  <c r="AV40" i="170"/>
  <c r="AV39" i="170"/>
  <c r="AV38" i="170"/>
  <c r="AV37" i="170"/>
  <c r="AV36" i="170"/>
  <c r="AV35" i="170"/>
  <c r="AV34" i="170"/>
  <c r="AV33" i="170"/>
  <c r="AV32" i="170"/>
  <c r="AV31" i="170"/>
  <c r="AV30" i="170"/>
  <c r="AV29" i="170"/>
  <c r="AV28" i="170"/>
  <c r="AV27" i="170"/>
  <c r="AV26" i="170"/>
  <c r="AV25" i="170"/>
  <c r="AV24" i="170"/>
  <c r="AV23" i="170"/>
  <c r="AV22" i="170"/>
  <c r="AV21" i="170"/>
  <c r="AV20" i="170"/>
  <c r="AV19" i="170"/>
  <c r="AV18" i="170"/>
  <c r="AV17" i="170"/>
  <c r="AV16" i="170"/>
  <c r="AV15" i="170"/>
  <c r="AV14" i="170"/>
  <c r="AV13" i="170"/>
  <c r="AV12" i="170"/>
  <c r="AV11" i="170"/>
  <c r="AV10" i="170"/>
  <c r="AV9" i="170"/>
  <c r="AV8" i="170"/>
  <c r="AR54" i="170"/>
  <c r="AR53" i="170"/>
  <c r="AR52" i="170"/>
  <c r="AR51" i="170"/>
  <c r="AR50" i="170"/>
  <c r="AR49" i="170"/>
  <c r="AR48" i="170"/>
  <c r="AR47" i="170"/>
  <c r="AR46" i="170"/>
  <c r="AR45" i="170"/>
  <c r="AR44" i="170"/>
  <c r="AR43" i="170"/>
  <c r="AR42" i="170"/>
  <c r="AR41" i="170"/>
  <c r="AR40" i="170"/>
  <c r="AR39" i="170"/>
  <c r="AR38" i="170"/>
  <c r="AR37" i="170"/>
  <c r="AR36" i="170"/>
  <c r="AR35" i="170"/>
  <c r="AR34" i="170"/>
  <c r="AR33" i="170"/>
  <c r="AR32" i="170"/>
  <c r="AR31" i="170"/>
  <c r="AR30" i="170"/>
  <c r="AR29" i="170"/>
  <c r="AR28" i="170"/>
  <c r="AR27" i="170"/>
  <c r="AR26" i="170"/>
  <c r="AR25" i="170"/>
  <c r="AR24" i="170"/>
  <c r="AR23" i="170"/>
  <c r="AR22" i="170"/>
  <c r="AR21" i="170"/>
  <c r="AR20" i="170"/>
  <c r="AR19" i="170"/>
  <c r="AR18" i="170"/>
  <c r="AR17" i="170"/>
  <c r="AR16" i="170"/>
  <c r="AR15" i="170"/>
  <c r="AR14" i="170"/>
  <c r="AR13" i="170"/>
  <c r="AR12" i="170"/>
  <c r="AR11" i="170"/>
  <c r="AR10" i="170"/>
  <c r="AR9" i="170"/>
  <c r="AR8" i="170"/>
  <c r="AN54" i="170"/>
  <c r="AN53" i="170"/>
  <c r="AN52" i="170"/>
  <c r="AN51" i="170"/>
  <c r="AN50" i="170"/>
  <c r="AN49" i="170"/>
  <c r="AN48" i="170"/>
  <c r="AN47" i="170"/>
  <c r="AN46" i="170"/>
  <c r="AN45" i="170"/>
  <c r="AN44" i="170"/>
  <c r="AN43" i="170"/>
  <c r="AN42" i="170"/>
  <c r="AN41" i="170"/>
  <c r="AN40" i="170"/>
  <c r="AN39" i="170"/>
  <c r="AN38" i="170"/>
  <c r="AN37" i="170"/>
  <c r="AN36" i="170"/>
  <c r="AN35" i="170"/>
  <c r="AN34" i="170"/>
  <c r="AN33" i="170"/>
  <c r="AN32" i="170"/>
  <c r="AN31" i="170"/>
  <c r="AN30" i="170"/>
  <c r="AN29" i="170"/>
  <c r="AN28" i="170"/>
  <c r="AN27" i="170"/>
  <c r="AN26" i="170"/>
  <c r="AN25" i="170"/>
  <c r="AN24" i="170"/>
  <c r="AN23" i="170"/>
  <c r="AN22" i="170"/>
  <c r="AN21" i="170"/>
  <c r="AN20" i="170"/>
  <c r="AN19" i="170"/>
  <c r="AN18" i="170"/>
  <c r="AN17" i="170"/>
  <c r="AN16" i="170"/>
  <c r="AN15" i="170"/>
  <c r="AN14" i="170"/>
  <c r="AN13" i="170"/>
  <c r="AN12" i="170"/>
  <c r="AN11" i="170"/>
  <c r="AN10" i="170"/>
  <c r="AN9" i="170"/>
  <c r="AN8" i="170"/>
  <c r="AJ54" i="170"/>
  <c r="AJ53" i="170"/>
  <c r="AJ52" i="170"/>
  <c r="AJ51" i="170"/>
  <c r="AJ50" i="170"/>
  <c r="AJ49" i="170"/>
  <c r="AJ48" i="170"/>
  <c r="AJ47" i="170"/>
  <c r="AJ46" i="170"/>
  <c r="AJ45" i="170"/>
  <c r="AJ44" i="170"/>
  <c r="AJ43" i="170"/>
  <c r="AJ42" i="170"/>
  <c r="AJ41" i="170"/>
  <c r="AJ40" i="170"/>
  <c r="AJ39" i="170"/>
  <c r="AJ38" i="170"/>
  <c r="AJ37" i="170"/>
  <c r="AJ36" i="170"/>
  <c r="AJ35" i="170"/>
  <c r="AJ34" i="170"/>
  <c r="AJ33" i="170"/>
  <c r="AJ32" i="170"/>
  <c r="AJ31" i="170"/>
  <c r="AJ30" i="170"/>
  <c r="AJ29" i="170"/>
  <c r="AJ28" i="170"/>
  <c r="AJ27" i="170"/>
  <c r="AJ26" i="170"/>
  <c r="AJ25" i="170"/>
  <c r="AJ24" i="170"/>
  <c r="AJ23" i="170"/>
  <c r="AJ22" i="170"/>
  <c r="AJ21" i="170"/>
  <c r="AJ20" i="170"/>
  <c r="AJ19" i="170"/>
  <c r="AJ18" i="170"/>
  <c r="AJ17" i="170"/>
  <c r="AJ16" i="170"/>
  <c r="AJ15" i="170"/>
  <c r="AJ14" i="170"/>
  <c r="AJ13" i="170"/>
  <c r="AJ12" i="170"/>
  <c r="AJ11" i="170"/>
  <c r="AJ10" i="170"/>
  <c r="AJ9" i="170"/>
  <c r="AJ8" i="170"/>
  <c r="AD54" i="170"/>
  <c r="AD53" i="170"/>
  <c r="AD52" i="170"/>
  <c r="AD51" i="170"/>
  <c r="AD50" i="170"/>
  <c r="AD49" i="170"/>
  <c r="AD48" i="170"/>
  <c r="AD47" i="170"/>
  <c r="AD46" i="170"/>
  <c r="AD45" i="170"/>
  <c r="AD44" i="170"/>
  <c r="AD43" i="170"/>
  <c r="AD42" i="170"/>
  <c r="AD41" i="170"/>
  <c r="AD40" i="170"/>
  <c r="AD39" i="170"/>
  <c r="AD38" i="170"/>
  <c r="AD37" i="170"/>
  <c r="AD36" i="170"/>
  <c r="AD35" i="170"/>
  <c r="AD34" i="170"/>
  <c r="AD33" i="170"/>
  <c r="AD32" i="170"/>
  <c r="AD31" i="170"/>
  <c r="AD30" i="170"/>
  <c r="AD29" i="170"/>
  <c r="AD28" i="170"/>
  <c r="AD27" i="170"/>
  <c r="AD26" i="170"/>
  <c r="AD25" i="170"/>
  <c r="AD24" i="170"/>
  <c r="AD23" i="170"/>
  <c r="AD22" i="170"/>
  <c r="AD21" i="170"/>
  <c r="AD20" i="170"/>
  <c r="AD19" i="170"/>
  <c r="AD18" i="170"/>
  <c r="AD17" i="170"/>
  <c r="AD16" i="170"/>
  <c r="AD15" i="170"/>
  <c r="AD14" i="170"/>
  <c r="AD13" i="170"/>
  <c r="AD12" i="170"/>
  <c r="AD11" i="170"/>
  <c r="AD10" i="170"/>
  <c r="AD9" i="170"/>
  <c r="AD8" i="170"/>
  <c r="Z54" i="170"/>
  <c r="Z53" i="170"/>
  <c r="Z52" i="170"/>
  <c r="Z51" i="170"/>
  <c r="Z50" i="170"/>
  <c r="Z49" i="170"/>
  <c r="Z48" i="170"/>
  <c r="Z47" i="170"/>
  <c r="Z46" i="170"/>
  <c r="Z45" i="170"/>
  <c r="Z44" i="170"/>
  <c r="Z43" i="170"/>
  <c r="Z42" i="170"/>
  <c r="Z41" i="170"/>
  <c r="Z40" i="170"/>
  <c r="Z39" i="170"/>
  <c r="Z38" i="170"/>
  <c r="Z37" i="170"/>
  <c r="Z36" i="170"/>
  <c r="Z35" i="170"/>
  <c r="Z34" i="170"/>
  <c r="Z33" i="170"/>
  <c r="Z32" i="170"/>
  <c r="Z31" i="170"/>
  <c r="Z30" i="170"/>
  <c r="Z29" i="170"/>
  <c r="Z28" i="170"/>
  <c r="Z27" i="170"/>
  <c r="Z26" i="170"/>
  <c r="Z25" i="170"/>
  <c r="Z24" i="170"/>
  <c r="Z23" i="170"/>
  <c r="Z22" i="170"/>
  <c r="Z21" i="170"/>
  <c r="Z20" i="170"/>
  <c r="Z19" i="170"/>
  <c r="Z18" i="170"/>
  <c r="Z17" i="170"/>
  <c r="Z16" i="170"/>
  <c r="Z15" i="170"/>
  <c r="Z14" i="170"/>
  <c r="Z13" i="170"/>
  <c r="Z12" i="170"/>
  <c r="Z11" i="170"/>
  <c r="Z10" i="170"/>
  <c r="Z9" i="170"/>
  <c r="Z8" i="170"/>
  <c r="V54" i="170"/>
  <c r="V53" i="170"/>
  <c r="V52" i="170"/>
  <c r="V51" i="170"/>
  <c r="V50" i="170"/>
  <c r="V49" i="170"/>
  <c r="V48" i="170"/>
  <c r="V47" i="170"/>
  <c r="V46" i="170"/>
  <c r="V45" i="170"/>
  <c r="V44" i="170"/>
  <c r="V43" i="170"/>
  <c r="V42" i="170"/>
  <c r="V41" i="170"/>
  <c r="V40" i="170"/>
  <c r="V39" i="170"/>
  <c r="V38" i="170"/>
  <c r="V37" i="170"/>
  <c r="V36" i="170"/>
  <c r="V35" i="170"/>
  <c r="V34" i="170"/>
  <c r="V33" i="170"/>
  <c r="V32" i="170"/>
  <c r="V31" i="170"/>
  <c r="V30" i="170"/>
  <c r="V29" i="170"/>
  <c r="V28" i="170"/>
  <c r="V27" i="170"/>
  <c r="V26" i="170"/>
  <c r="V25" i="170"/>
  <c r="V24" i="170"/>
  <c r="V23" i="170"/>
  <c r="V22" i="170"/>
  <c r="V21" i="170"/>
  <c r="V20" i="170"/>
  <c r="V19" i="170"/>
  <c r="V18" i="170"/>
  <c r="V17" i="170"/>
  <c r="V16" i="170"/>
  <c r="V15" i="170"/>
  <c r="V14" i="170"/>
  <c r="V13" i="170"/>
  <c r="V12" i="170"/>
  <c r="V11" i="170"/>
  <c r="V10" i="170"/>
  <c r="V9" i="170"/>
  <c r="V8" i="170"/>
  <c r="R54" i="170"/>
  <c r="R53" i="170"/>
  <c r="R52" i="170"/>
  <c r="R51" i="170"/>
  <c r="R50" i="170"/>
  <c r="R49" i="170"/>
  <c r="R48" i="170"/>
  <c r="R47" i="170"/>
  <c r="R46" i="170"/>
  <c r="R45" i="170"/>
  <c r="R44" i="170"/>
  <c r="R43" i="170"/>
  <c r="R42" i="170"/>
  <c r="R41" i="170"/>
  <c r="R40" i="170"/>
  <c r="R39" i="170"/>
  <c r="R38" i="170"/>
  <c r="R37" i="170"/>
  <c r="R36" i="170"/>
  <c r="R35" i="170"/>
  <c r="R34" i="170"/>
  <c r="R33" i="170"/>
  <c r="R32" i="170"/>
  <c r="R31" i="170"/>
  <c r="R30" i="170"/>
  <c r="R29" i="170"/>
  <c r="R28" i="170"/>
  <c r="R27" i="170"/>
  <c r="R26" i="170"/>
  <c r="R25" i="170"/>
  <c r="R24" i="170"/>
  <c r="R23" i="170"/>
  <c r="R22" i="170"/>
  <c r="R21" i="170"/>
  <c r="R20" i="170"/>
  <c r="R19" i="170"/>
  <c r="R18" i="170"/>
  <c r="R17" i="170"/>
  <c r="R16" i="170"/>
  <c r="R15" i="170"/>
  <c r="R14" i="170"/>
  <c r="R13" i="170"/>
  <c r="R12" i="170"/>
  <c r="R11" i="170"/>
  <c r="R10" i="170"/>
  <c r="R9" i="170"/>
  <c r="R8" i="170"/>
  <c r="N54" i="170"/>
  <c r="N53" i="170"/>
  <c r="N52" i="170"/>
  <c r="N51" i="170"/>
  <c r="N50" i="170"/>
  <c r="N49" i="170"/>
  <c r="N48" i="170"/>
  <c r="N47" i="170"/>
  <c r="N46" i="170"/>
  <c r="N45" i="170"/>
  <c r="N44" i="170"/>
  <c r="N43" i="170"/>
  <c r="N42" i="170"/>
  <c r="N41" i="170"/>
  <c r="N40" i="170"/>
  <c r="N39" i="170"/>
  <c r="N38" i="170"/>
  <c r="N37" i="170"/>
  <c r="N36" i="170"/>
  <c r="N35" i="170"/>
  <c r="N34" i="170"/>
  <c r="N33" i="170"/>
  <c r="N32" i="170"/>
  <c r="N31" i="170"/>
  <c r="N30" i="170"/>
  <c r="N29" i="170"/>
  <c r="N28" i="170"/>
  <c r="N27" i="170"/>
  <c r="N26" i="170"/>
  <c r="N25" i="170"/>
  <c r="N24" i="170"/>
  <c r="N23" i="170"/>
  <c r="N22" i="170"/>
  <c r="N21" i="170"/>
  <c r="N20" i="170"/>
  <c r="N19" i="170"/>
  <c r="N18" i="170"/>
  <c r="N17" i="170"/>
  <c r="N16" i="170"/>
  <c r="N15" i="170"/>
  <c r="N14" i="170"/>
  <c r="N13" i="170"/>
  <c r="N12" i="170"/>
  <c r="N11" i="170"/>
  <c r="N10" i="170"/>
  <c r="N9" i="170"/>
  <c r="N8" i="170"/>
  <c r="J54" i="170"/>
  <c r="J53" i="170"/>
  <c r="J52" i="170"/>
  <c r="J51" i="170"/>
  <c r="J50" i="170"/>
  <c r="J49" i="170"/>
  <c r="J48" i="170"/>
  <c r="J47" i="170"/>
  <c r="J46" i="170"/>
  <c r="J45" i="170"/>
  <c r="J44" i="170"/>
  <c r="J43" i="170"/>
  <c r="J42" i="170"/>
  <c r="J41" i="170"/>
  <c r="J40" i="170"/>
  <c r="J39" i="170"/>
  <c r="J38" i="170"/>
  <c r="J37" i="170"/>
  <c r="J36" i="170"/>
  <c r="J35" i="170"/>
  <c r="J34" i="170"/>
  <c r="J33" i="170"/>
  <c r="J32" i="170"/>
  <c r="J31" i="170"/>
  <c r="J30" i="170"/>
  <c r="J29" i="170"/>
  <c r="J28" i="170"/>
  <c r="J27" i="170"/>
  <c r="J26" i="170"/>
  <c r="J25" i="170"/>
  <c r="J24" i="170"/>
  <c r="J23" i="170"/>
  <c r="J22" i="170"/>
  <c r="J21" i="170"/>
  <c r="J20" i="170"/>
  <c r="J19" i="170"/>
  <c r="J18" i="170"/>
  <c r="J17" i="170"/>
  <c r="J16" i="170"/>
  <c r="J15" i="170"/>
  <c r="J14" i="170"/>
  <c r="J13" i="170"/>
  <c r="J12" i="170"/>
  <c r="J11" i="170"/>
  <c r="J10" i="170"/>
  <c r="J8" i="170"/>
  <c r="J9" i="170"/>
  <c r="F54" i="170"/>
  <c r="F53" i="170"/>
  <c r="F52" i="170"/>
  <c r="F51" i="170"/>
  <c r="F50" i="170"/>
  <c r="F49" i="170"/>
  <c r="F48" i="170"/>
  <c r="F47" i="170"/>
  <c r="F46" i="170"/>
  <c r="F45" i="170"/>
  <c r="F44" i="170"/>
  <c r="F43" i="170"/>
  <c r="F42" i="170"/>
  <c r="F41" i="170"/>
  <c r="F40" i="170"/>
  <c r="F39" i="170"/>
  <c r="F38" i="170"/>
  <c r="F37" i="170"/>
  <c r="F36" i="170"/>
  <c r="F35" i="170"/>
  <c r="F34" i="170"/>
  <c r="F33" i="170"/>
  <c r="F32" i="170"/>
  <c r="F31" i="170"/>
  <c r="F30" i="170"/>
  <c r="F29" i="170"/>
  <c r="F28" i="170"/>
  <c r="F27" i="170"/>
  <c r="F26" i="170"/>
  <c r="F25" i="170"/>
  <c r="F24" i="170"/>
  <c r="F23" i="170"/>
  <c r="F22" i="170"/>
  <c r="F21" i="170"/>
  <c r="F20" i="170"/>
  <c r="F19" i="170"/>
  <c r="F18" i="170"/>
  <c r="F17" i="170"/>
  <c r="F16" i="170"/>
  <c r="F15" i="170"/>
  <c r="F14" i="170"/>
  <c r="F13" i="170"/>
  <c r="F12" i="170"/>
  <c r="F11" i="170"/>
  <c r="F10" i="170"/>
  <c r="F9" i="170"/>
  <c r="F8" i="170"/>
  <c r="AN8" i="169"/>
  <c r="D13" i="170"/>
  <c r="D36" i="170"/>
  <c r="D39" i="170"/>
  <c r="D42" i="170"/>
  <c r="D48" i="170"/>
  <c r="D54" i="170"/>
  <c r="D8" i="170"/>
  <c r="H8" i="170"/>
  <c r="L8" i="170"/>
  <c r="P8" i="170"/>
  <c r="T8" i="170"/>
  <c r="X8" i="170"/>
  <c r="AB8" i="170"/>
  <c r="AH8" i="170"/>
  <c r="AL8" i="170"/>
  <c r="AP8" i="170"/>
  <c r="AT8" i="170"/>
  <c r="AP8" i="171"/>
  <c r="AT8" i="171"/>
  <c r="AX8" i="171"/>
  <c r="BB8" i="171"/>
  <c r="AP9" i="171"/>
  <c r="AT9" i="171"/>
  <c r="AX9" i="171"/>
  <c r="BB9" i="171"/>
  <c r="AP10" i="171"/>
  <c r="AT10" i="171"/>
  <c r="AX10" i="171"/>
  <c r="BB10" i="171"/>
  <c r="AP11" i="171"/>
  <c r="AT11" i="171"/>
  <c r="AX11" i="171"/>
  <c r="BB11" i="171"/>
  <c r="AP12" i="171"/>
  <c r="AT12" i="171"/>
  <c r="AX12" i="171"/>
  <c r="BB12" i="171"/>
  <c r="AP13" i="171"/>
  <c r="AT13" i="171"/>
  <c r="AX13" i="171"/>
  <c r="BB13" i="171"/>
  <c r="AP14" i="171"/>
  <c r="AT14" i="171"/>
  <c r="AX14" i="171"/>
  <c r="BB14" i="171"/>
  <c r="AP15" i="171"/>
  <c r="AT15" i="171"/>
  <c r="AX15" i="171"/>
  <c r="BB15" i="171"/>
  <c r="AP16" i="171"/>
  <c r="AT16" i="171"/>
  <c r="AX16" i="171"/>
  <c r="BB16" i="171"/>
  <c r="AP17" i="171"/>
  <c r="AT17" i="171"/>
  <c r="AX17" i="171"/>
  <c r="BB17" i="171"/>
  <c r="AP18" i="171"/>
  <c r="AT18" i="171"/>
  <c r="AX18" i="171"/>
  <c r="BB18" i="171"/>
  <c r="AP19" i="171"/>
  <c r="AT19" i="171"/>
  <c r="AX19" i="171"/>
  <c r="BB19" i="171"/>
  <c r="AP20" i="171"/>
  <c r="AT20" i="171"/>
  <c r="AX20" i="171"/>
  <c r="BB20" i="171"/>
  <c r="AP21" i="171"/>
  <c r="AT21" i="171"/>
  <c r="AX21" i="171"/>
  <c r="BB21" i="171"/>
  <c r="AP22" i="171"/>
  <c r="AT22" i="171"/>
  <c r="AX22" i="171"/>
  <c r="BB22" i="171"/>
  <c r="AP23" i="171"/>
  <c r="AT23" i="171"/>
  <c r="AX23" i="171"/>
  <c r="BB23" i="171"/>
  <c r="AP24" i="171"/>
  <c r="AT24" i="171"/>
  <c r="AX24" i="171"/>
  <c r="BB24" i="171"/>
  <c r="AP25" i="171"/>
  <c r="AT25" i="171"/>
  <c r="AX25" i="171"/>
  <c r="BB25" i="171"/>
  <c r="AP26" i="171"/>
  <c r="AT26" i="171"/>
  <c r="AX26" i="171"/>
  <c r="BB26" i="171"/>
  <c r="AP27" i="171"/>
  <c r="AT27" i="171"/>
  <c r="AX27" i="171"/>
  <c r="BB27" i="171"/>
  <c r="AP28" i="171"/>
  <c r="AT28" i="171"/>
  <c r="AX28" i="171"/>
  <c r="BB28" i="171"/>
  <c r="AP29" i="171"/>
  <c r="AT29" i="171"/>
  <c r="AX29" i="171"/>
  <c r="BB29" i="171"/>
  <c r="AP30" i="171"/>
  <c r="AT30" i="171"/>
  <c r="AX30" i="171"/>
  <c r="BB30" i="171"/>
  <c r="AP31" i="171"/>
  <c r="AT31" i="171"/>
  <c r="AX31" i="171"/>
  <c r="BB31" i="171"/>
  <c r="AP32" i="171"/>
  <c r="AT32" i="171"/>
  <c r="AX32" i="171"/>
  <c r="BB32" i="171"/>
  <c r="AP33" i="171"/>
  <c r="AT33" i="171"/>
  <c r="AX33" i="171"/>
  <c r="BB33" i="171"/>
  <c r="AP34" i="171"/>
  <c r="AT34" i="171"/>
  <c r="AX34" i="171"/>
  <c r="BB34" i="171"/>
  <c r="AP35" i="171"/>
  <c r="AT35" i="171"/>
  <c r="AX35" i="171"/>
  <c r="BB35" i="171"/>
  <c r="AP36" i="171"/>
  <c r="AT36" i="171"/>
  <c r="AX36" i="171"/>
  <c r="BB36" i="171"/>
  <c r="AP37" i="171"/>
  <c r="AT37" i="171"/>
  <c r="AX37" i="171"/>
  <c r="BB37" i="171"/>
  <c r="AP38" i="171"/>
  <c r="AT38" i="171"/>
  <c r="AX38" i="171"/>
  <c r="BB38" i="171"/>
  <c r="AP39" i="171"/>
  <c r="AT39" i="171"/>
  <c r="AX39" i="171"/>
  <c r="BB39" i="171"/>
  <c r="AP40" i="171"/>
  <c r="AT40" i="171"/>
  <c r="AX40" i="171"/>
  <c r="BB40" i="171"/>
  <c r="AP41" i="171"/>
  <c r="AT41" i="171"/>
  <c r="AX41" i="171"/>
  <c r="BB41" i="171"/>
  <c r="AP42" i="171"/>
  <c r="AT42" i="171"/>
  <c r="AX42" i="171"/>
  <c r="BB42" i="171"/>
  <c r="AP43" i="171"/>
  <c r="AT43" i="171"/>
  <c r="AX43" i="171"/>
  <c r="BB43" i="171"/>
  <c r="AP44" i="171"/>
  <c r="AT44" i="171"/>
  <c r="AX44" i="171"/>
  <c r="BB44" i="171"/>
  <c r="AP45" i="171"/>
  <c r="AT45" i="171"/>
  <c r="AX45" i="171"/>
  <c r="BB45" i="171"/>
  <c r="AP46" i="171"/>
  <c r="AT46" i="171"/>
  <c r="AX46" i="171"/>
  <c r="BB46" i="171"/>
  <c r="AP47" i="171"/>
  <c r="AT47" i="171"/>
  <c r="AX47" i="171"/>
  <c r="BB47" i="171"/>
  <c r="AP48" i="171"/>
  <c r="AT48" i="171"/>
  <c r="AX48" i="171"/>
  <c r="BB48" i="171"/>
  <c r="AP49" i="171"/>
  <c r="AT49" i="171"/>
  <c r="AX49" i="171"/>
  <c r="BB49" i="171"/>
  <c r="AP50" i="171"/>
  <c r="AT50" i="171"/>
  <c r="AX50" i="171"/>
  <c r="BB50" i="171"/>
  <c r="AP51" i="171"/>
  <c r="AT51" i="171"/>
  <c r="AX51" i="171"/>
  <c r="BB51" i="171"/>
  <c r="AP52" i="171"/>
  <c r="AT52" i="171"/>
  <c r="AX52" i="171"/>
  <c r="BB52" i="171"/>
  <c r="AP53" i="171"/>
  <c r="AT53" i="171"/>
  <c r="AX53" i="171"/>
  <c r="BB53" i="171"/>
  <c r="AP54" i="171"/>
  <c r="AT54" i="171"/>
  <c r="AX54" i="171"/>
  <c r="BB54" i="171"/>
  <c r="L9" i="161"/>
  <c r="L10" i="161"/>
  <c r="L11" i="161"/>
  <c r="L12" i="161"/>
  <c r="L13" i="161"/>
  <c r="L14" i="161"/>
  <c r="L15" i="161"/>
  <c r="L16" i="161"/>
  <c r="L17" i="161"/>
  <c r="L18" i="161"/>
  <c r="L19" i="161"/>
  <c r="L20" i="161"/>
  <c r="L21" i="161"/>
  <c r="L22" i="161"/>
  <c r="L23" i="161"/>
  <c r="L24" i="161"/>
  <c r="L25" i="161"/>
  <c r="L26" i="161"/>
  <c r="L27" i="161"/>
  <c r="L28" i="161"/>
  <c r="L29" i="161"/>
  <c r="L30" i="161"/>
  <c r="L31" i="161"/>
  <c r="L32" i="161"/>
  <c r="L33" i="161"/>
  <c r="L34" i="161"/>
  <c r="L35" i="161"/>
  <c r="L36" i="161"/>
  <c r="L37" i="161"/>
  <c r="L38" i="161"/>
  <c r="L39" i="161"/>
  <c r="L40" i="161"/>
  <c r="L41" i="161"/>
  <c r="L42" i="161"/>
  <c r="L43" i="161"/>
  <c r="L44" i="161"/>
  <c r="L45" i="161"/>
  <c r="L46" i="161"/>
  <c r="L47" i="161"/>
  <c r="L48" i="161"/>
  <c r="L49" i="161"/>
  <c r="L50" i="161"/>
  <c r="L51" i="161"/>
  <c r="L52" i="161"/>
  <c r="L53" i="161"/>
  <c r="L54" i="161"/>
  <c r="L8" i="161"/>
  <c r="AT8" i="169"/>
  <c r="AT9" i="169"/>
  <c r="AT10" i="169"/>
  <c r="AT11" i="169"/>
  <c r="AT12" i="169"/>
  <c r="AT13" i="169"/>
  <c r="AT14" i="169"/>
  <c r="AT15" i="169"/>
  <c r="AT16" i="169"/>
  <c r="AT17" i="169"/>
  <c r="AT18" i="169"/>
  <c r="AT19" i="169"/>
  <c r="AT20" i="169"/>
  <c r="AT21" i="169"/>
  <c r="AT22" i="169"/>
  <c r="AT23" i="169"/>
  <c r="AT24" i="169"/>
  <c r="AT25" i="169"/>
  <c r="AT26" i="169"/>
  <c r="AT27" i="169"/>
  <c r="AT28" i="169"/>
  <c r="AT29" i="169"/>
  <c r="AT30" i="169"/>
  <c r="AT31" i="169"/>
  <c r="AT32" i="169"/>
  <c r="AT33" i="169"/>
  <c r="AT34" i="169"/>
  <c r="AT35" i="169"/>
  <c r="AT36" i="169"/>
  <c r="AT37" i="169"/>
  <c r="AT38" i="169"/>
  <c r="AT39" i="169"/>
  <c r="AT40" i="169"/>
  <c r="AT41" i="169"/>
  <c r="AT42" i="169"/>
  <c r="AT43" i="169"/>
  <c r="AT44" i="169"/>
  <c r="AT45" i="169"/>
  <c r="AT46" i="169"/>
  <c r="AT47" i="169"/>
  <c r="AT48" i="169"/>
  <c r="AT49" i="169"/>
  <c r="AT50" i="169"/>
  <c r="AT51" i="169"/>
  <c r="AT52" i="169"/>
  <c r="AT53" i="169"/>
  <c r="AT54" i="169"/>
  <c r="P8" i="161"/>
  <c r="P9" i="161"/>
  <c r="P10" i="161"/>
  <c r="P11" i="161"/>
  <c r="P12" i="161"/>
  <c r="P13" i="161"/>
  <c r="P14" i="161"/>
  <c r="P15" i="161"/>
  <c r="P16" i="161"/>
  <c r="P17" i="161"/>
  <c r="P18" i="161"/>
  <c r="P19" i="161"/>
  <c r="P20" i="161"/>
  <c r="P21" i="161"/>
  <c r="P22" i="161"/>
  <c r="P23" i="161"/>
  <c r="P24" i="161"/>
  <c r="P25" i="161"/>
  <c r="P26" i="161"/>
  <c r="P27" i="161"/>
  <c r="P28" i="161"/>
  <c r="P29" i="161"/>
  <c r="P30" i="161"/>
  <c r="P31" i="161"/>
  <c r="P32" i="161"/>
  <c r="P33" i="161"/>
  <c r="P34" i="161"/>
  <c r="P35" i="161"/>
  <c r="P36" i="161"/>
  <c r="P37" i="161"/>
  <c r="P38" i="161"/>
  <c r="P39" i="161"/>
  <c r="P40" i="161"/>
  <c r="P41" i="161"/>
  <c r="P42" i="161"/>
  <c r="P43" i="161"/>
  <c r="P44" i="161"/>
  <c r="P45" i="161"/>
  <c r="P46" i="161"/>
  <c r="P47" i="161"/>
  <c r="P48" i="161"/>
  <c r="P49" i="161"/>
  <c r="P50" i="161"/>
  <c r="P51" i="161"/>
  <c r="P52" i="161"/>
  <c r="P53" i="161"/>
  <c r="P54" i="161"/>
  <c r="L53" i="169"/>
  <c r="L54" i="169"/>
  <c r="L42" i="169"/>
  <c r="L43" i="169"/>
  <c r="L44" i="169"/>
  <c r="L45" i="169"/>
  <c r="L46" i="169"/>
  <c r="L47" i="169"/>
  <c r="L48" i="169"/>
  <c r="L49" i="169"/>
  <c r="L50" i="169"/>
  <c r="L51" i="169"/>
  <c r="L52" i="169"/>
  <c r="L34" i="169"/>
  <c r="L35" i="169"/>
  <c r="L36" i="169"/>
  <c r="L37" i="169"/>
  <c r="L38" i="169"/>
  <c r="L39" i="169"/>
  <c r="L40" i="169"/>
  <c r="L41" i="169"/>
  <c r="L26" i="169"/>
  <c r="L27" i="169"/>
  <c r="L28" i="169"/>
  <c r="L29" i="169"/>
  <c r="L30" i="169"/>
  <c r="L31" i="169"/>
  <c r="L32" i="169"/>
  <c r="L33" i="169"/>
  <c r="L9" i="169"/>
  <c r="L10" i="169"/>
  <c r="L11" i="169"/>
  <c r="L12" i="169"/>
  <c r="L13" i="169"/>
  <c r="L14" i="169"/>
  <c r="L15" i="169"/>
  <c r="L16" i="169"/>
  <c r="L17" i="169"/>
  <c r="L18" i="169"/>
  <c r="L19" i="169"/>
  <c r="L20" i="169"/>
  <c r="L21" i="169"/>
  <c r="L22" i="169"/>
  <c r="L23" i="169"/>
  <c r="L24" i="169"/>
  <c r="L25" i="169"/>
  <c r="L8" i="169"/>
  <c r="L21" i="170"/>
  <c r="L22" i="170"/>
  <c r="L23" i="170"/>
  <c r="L24" i="170"/>
  <c r="L25" i="170"/>
  <c r="L26" i="170"/>
  <c r="L27" i="170"/>
  <c r="L28" i="170"/>
  <c r="L29" i="170"/>
  <c r="L30" i="170"/>
  <c r="L31" i="170"/>
  <c r="L32" i="170"/>
  <c r="L33" i="170"/>
  <c r="L34" i="170"/>
  <c r="L35" i="170"/>
  <c r="L36" i="170"/>
  <c r="L37" i="170"/>
  <c r="L38" i="170"/>
  <c r="L39" i="170"/>
  <c r="L40" i="170"/>
  <c r="L41" i="170"/>
  <c r="L42" i="170"/>
  <c r="L43" i="170"/>
  <c r="L44" i="170"/>
  <c r="L45" i="170"/>
  <c r="L46" i="170"/>
  <c r="L47" i="170"/>
  <c r="L48" i="170"/>
  <c r="L49" i="170"/>
  <c r="L50" i="170"/>
  <c r="L51" i="170"/>
  <c r="L52" i="170"/>
  <c r="L53" i="170"/>
  <c r="L54" i="170"/>
  <c r="L9" i="170"/>
  <c r="L10" i="170"/>
  <c r="L11" i="170"/>
  <c r="L12" i="170"/>
  <c r="L13" i="170"/>
  <c r="L14" i="170"/>
  <c r="L15" i="170"/>
  <c r="L16" i="170"/>
  <c r="L17" i="170"/>
  <c r="L18" i="170"/>
  <c r="L19" i="170"/>
  <c r="L20" i="170"/>
  <c r="L20" i="171"/>
  <c r="L21" i="171"/>
  <c r="L22" i="171"/>
  <c r="L23" i="171"/>
  <c r="L24" i="171"/>
  <c r="L25" i="171"/>
  <c r="L26" i="171"/>
  <c r="L27" i="171"/>
  <c r="L28" i="171"/>
  <c r="L29" i="171"/>
  <c r="L30" i="171"/>
  <c r="L31" i="171"/>
  <c r="L32" i="171"/>
  <c r="L33" i="171"/>
  <c r="L34" i="171"/>
  <c r="L35" i="171"/>
  <c r="L36" i="171"/>
  <c r="L37" i="171"/>
  <c r="L38" i="171"/>
  <c r="L39" i="171"/>
  <c r="L40" i="171"/>
  <c r="L41" i="171"/>
  <c r="L42" i="171"/>
  <c r="L43" i="171"/>
  <c r="L44" i="171"/>
  <c r="L45" i="171"/>
  <c r="L46" i="171"/>
  <c r="L47" i="171"/>
  <c r="L48" i="171"/>
  <c r="L49" i="171"/>
  <c r="L50" i="171"/>
  <c r="L51" i="171"/>
  <c r="L52" i="171"/>
  <c r="L53" i="171"/>
  <c r="L54" i="171"/>
  <c r="L9" i="171"/>
  <c r="L10" i="171"/>
  <c r="L11" i="171"/>
  <c r="L12" i="171"/>
  <c r="L13" i="171"/>
  <c r="L14" i="171"/>
  <c r="L15" i="171"/>
  <c r="L16" i="171"/>
  <c r="L17" i="171"/>
  <c r="L18" i="171"/>
  <c r="L19" i="171"/>
  <c r="L8" i="171"/>
  <c r="AL54" i="171"/>
  <c r="AH54" i="171"/>
  <c r="AB54" i="171"/>
  <c r="X54" i="171"/>
  <c r="T54" i="171"/>
  <c r="P54" i="171"/>
  <c r="H54" i="171"/>
  <c r="D54" i="171"/>
  <c r="AL53" i="171"/>
  <c r="AH53" i="171"/>
  <c r="AB53" i="171"/>
  <c r="X53" i="171"/>
  <c r="T53" i="171"/>
  <c r="P53" i="171"/>
  <c r="H53" i="171"/>
  <c r="D53" i="171"/>
  <c r="AL52" i="171"/>
  <c r="AH52" i="171"/>
  <c r="AB52" i="171"/>
  <c r="X52" i="171"/>
  <c r="T52" i="171"/>
  <c r="P52" i="171"/>
  <c r="H52" i="171"/>
  <c r="D52" i="171"/>
  <c r="AL51" i="171"/>
  <c r="AH51" i="171"/>
  <c r="AB51" i="171"/>
  <c r="X51" i="171"/>
  <c r="T51" i="171"/>
  <c r="P51" i="171"/>
  <c r="H51" i="171"/>
  <c r="D51" i="171"/>
  <c r="AL50" i="171"/>
  <c r="AH50" i="171"/>
  <c r="AB50" i="171"/>
  <c r="X50" i="171"/>
  <c r="T50" i="171"/>
  <c r="P50" i="171"/>
  <c r="H50" i="171"/>
  <c r="D50" i="171"/>
  <c r="AL49" i="171"/>
  <c r="AH49" i="171"/>
  <c r="AB49" i="171"/>
  <c r="X49" i="171"/>
  <c r="T49" i="171"/>
  <c r="P49" i="171"/>
  <c r="H49" i="171"/>
  <c r="D49" i="171"/>
  <c r="AL48" i="171"/>
  <c r="AH48" i="171"/>
  <c r="AB48" i="171"/>
  <c r="X48" i="171"/>
  <c r="T48" i="171"/>
  <c r="P48" i="171"/>
  <c r="H48" i="171"/>
  <c r="D48" i="171"/>
  <c r="AL47" i="171"/>
  <c r="AH47" i="171"/>
  <c r="AB47" i="171"/>
  <c r="X47" i="171"/>
  <c r="T47" i="171"/>
  <c r="P47" i="171"/>
  <c r="H47" i="171"/>
  <c r="D47" i="171"/>
  <c r="AL46" i="171"/>
  <c r="AH46" i="171"/>
  <c r="AB46" i="171"/>
  <c r="X46" i="171"/>
  <c r="T46" i="171"/>
  <c r="P46" i="171"/>
  <c r="H46" i="171"/>
  <c r="D46" i="171"/>
  <c r="AL45" i="171"/>
  <c r="AH45" i="171"/>
  <c r="AB45" i="171"/>
  <c r="X45" i="171"/>
  <c r="T45" i="171"/>
  <c r="P45" i="171"/>
  <c r="H45" i="171"/>
  <c r="D45" i="171"/>
  <c r="AL44" i="171"/>
  <c r="AH44" i="171"/>
  <c r="AB44" i="171"/>
  <c r="X44" i="171"/>
  <c r="T44" i="171"/>
  <c r="P44" i="171"/>
  <c r="H44" i="171"/>
  <c r="D44" i="171"/>
  <c r="AL43" i="171"/>
  <c r="AH43" i="171"/>
  <c r="AB43" i="171"/>
  <c r="X43" i="171"/>
  <c r="T43" i="171"/>
  <c r="P43" i="171"/>
  <c r="H43" i="171"/>
  <c r="D43" i="171"/>
  <c r="AL42" i="171"/>
  <c r="AH42" i="171"/>
  <c r="AB42" i="171"/>
  <c r="X42" i="171"/>
  <c r="T42" i="171"/>
  <c r="P42" i="171"/>
  <c r="H42" i="171"/>
  <c r="D42" i="171"/>
  <c r="AL41" i="171"/>
  <c r="AH41" i="171"/>
  <c r="AB41" i="171"/>
  <c r="X41" i="171"/>
  <c r="T41" i="171"/>
  <c r="P41" i="171"/>
  <c r="H41" i="171"/>
  <c r="D41" i="171"/>
  <c r="AL40" i="171"/>
  <c r="AH40" i="171"/>
  <c r="AB40" i="171"/>
  <c r="X40" i="171"/>
  <c r="T40" i="171"/>
  <c r="P40" i="171"/>
  <c r="H40" i="171"/>
  <c r="D40" i="171"/>
  <c r="AL39" i="171"/>
  <c r="AH39" i="171"/>
  <c r="AB39" i="171"/>
  <c r="X39" i="171"/>
  <c r="T39" i="171"/>
  <c r="P39" i="171"/>
  <c r="H39" i="171"/>
  <c r="D39" i="171"/>
  <c r="AL38" i="171"/>
  <c r="AH38" i="171"/>
  <c r="AB38" i="171"/>
  <c r="X38" i="171"/>
  <c r="T38" i="171"/>
  <c r="P38" i="171"/>
  <c r="H38" i="171"/>
  <c r="D38" i="171"/>
  <c r="AL37" i="171"/>
  <c r="AH37" i="171"/>
  <c r="AB37" i="171"/>
  <c r="X37" i="171"/>
  <c r="T37" i="171"/>
  <c r="P37" i="171"/>
  <c r="H37" i="171"/>
  <c r="D37" i="171"/>
  <c r="AL36" i="171"/>
  <c r="AH36" i="171"/>
  <c r="AB36" i="171"/>
  <c r="X36" i="171"/>
  <c r="T36" i="171"/>
  <c r="P36" i="171"/>
  <c r="H36" i="171"/>
  <c r="D36" i="171"/>
  <c r="AL35" i="171"/>
  <c r="AH35" i="171"/>
  <c r="AB35" i="171"/>
  <c r="X35" i="171"/>
  <c r="T35" i="171"/>
  <c r="P35" i="171"/>
  <c r="H35" i="171"/>
  <c r="D35" i="171"/>
  <c r="AL34" i="171"/>
  <c r="AH34" i="171"/>
  <c r="AB34" i="171"/>
  <c r="X34" i="171"/>
  <c r="T34" i="171"/>
  <c r="P34" i="171"/>
  <c r="H34" i="171"/>
  <c r="D34" i="171"/>
  <c r="AL33" i="171"/>
  <c r="AH33" i="171"/>
  <c r="AB33" i="171"/>
  <c r="X33" i="171"/>
  <c r="T33" i="171"/>
  <c r="P33" i="171"/>
  <c r="H33" i="171"/>
  <c r="D33" i="171"/>
  <c r="AL32" i="171"/>
  <c r="AH32" i="171"/>
  <c r="AB32" i="171"/>
  <c r="X32" i="171"/>
  <c r="T32" i="171"/>
  <c r="P32" i="171"/>
  <c r="H32" i="171"/>
  <c r="D32" i="171"/>
  <c r="AL31" i="171"/>
  <c r="AH31" i="171"/>
  <c r="AB31" i="171"/>
  <c r="X31" i="171"/>
  <c r="T31" i="171"/>
  <c r="P31" i="171"/>
  <c r="H31" i="171"/>
  <c r="D31" i="171"/>
  <c r="AL30" i="171"/>
  <c r="AH30" i="171"/>
  <c r="AB30" i="171"/>
  <c r="X30" i="171"/>
  <c r="T30" i="171"/>
  <c r="P30" i="171"/>
  <c r="H30" i="171"/>
  <c r="D30" i="171"/>
  <c r="AL29" i="171"/>
  <c r="AH29" i="171"/>
  <c r="AB29" i="171"/>
  <c r="X29" i="171"/>
  <c r="T29" i="171"/>
  <c r="P29" i="171"/>
  <c r="H29" i="171"/>
  <c r="D29" i="171"/>
  <c r="AL28" i="171"/>
  <c r="AH28" i="171"/>
  <c r="AB28" i="171"/>
  <c r="X28" i="171"/>
  <c r="T28" i="171"/>
  <c r="P28" i="171"/>
  <c r="H28" i="171"/>
  <c r="D28" i="171"/>
  <c r="AL27" i="171"/>
  <c r="AH27" i="171"/>
  <c r="AB27" i="171"/>
  <c r="X27" i="171"/>
  <c r="T27" i="171"/>
  <c r="P27" i="171"/>
  <c r="H27" i="171"/>
  <c r="D27" i="171"/>
  <c r="AL26" i="171"/>
  <c r="AH26" i="171"/>
  <c r="AB26" i="171"/>
  <c r="X26" i="171"/>
  <c r="T26" i="171"/>
  <c r="P26" i="171"/>
  <c r="H26" i="171"/>
  <c r="D26" i="171"/>
  <c r="AL25" i="171"/>
  <c r="AH25" i="171"/>
  <c r="AB25" i="171"/>
  <c r="X25" i="171"/>
  <c r="T25" i="171"/>
  <c r="P25" i="171"/>
  <c r="H25" i="171"/>
  <c r="D25" i="171"/>
  <c r="AL24" i="171"/>
  <c r="AH24" i="171"/>
  <c r="AB24" i="171"/>
  <c r="X24" i="171"/>
  <c r="T24" i="171"/>
  <c r="P24" i="171"/>
  <c r="H24" i="171"/>
  <c r="D24" i="171"/>
  <c r="AL23" i="171"/>
  <c r="AH23" i="171"/>
  <c r="AB23" i="171"/>
  <c r="X23" i="171"/>
  <c r="T23" i="171"/>
  <c r="P23" i="171"/>
  <c r="H23" i="171"/>
  <c r="D23" i="171"/>
  <c r="AL22" i="171"/>
  <c r="AH22" i="171"/>
  <c r="AB22" i="171"/>
  <c r="X22" i="171"/>
  <c r="T22" i="171"/>
  <c r="P22" i="171"/>
  <c r="H22" i="171"/>
  <c r="D22" i="171"/>
  <c r="AL21" i="171"/>
  <c r="AH21" i="171"/>
  <c r="AB21" i="171"/>
  <c r="X21" i="171"/>
  <c r="T21" i="171"/>
  <c r="P21" i="171"/>
  <c r="H21" i="171"/>
  <c r="D21" i="171"/>
  <c r="AL20" i="171"/>
  <c r="AH20" i="171"/>
  <c r="AB20" i="171"/>
  <c r="X20" i="171"/>
  <c r="T20" i="171"/>
  <c r="P20" i="171"/>
  <c r="H20" i="171"/>
  <c r="D20" i="171"/>
  <c r="AL19" i="171"/>
  <c r="AH19" i="171"/>
  <c r="AB19" i="171"/>
  <c r="X19" i="171"/>
  <c r="T19" i="171"/>
  <c r="P19" i="171"/>
  <c r="H19" i="171"/>
  <c r="D19" i="171"/>
  <c r="AL18" i="171"/>
  <c r="AH18" i="171"/>
  <c r="AB18" i="171"/>
  <c r="X18" i="171"/>
  <c r="T18" i="171"/>
  <c r="P18" i="171"/>
  <c r="H18" i="171"/>
  <c r="D18" i="171"/>
  <c r="AL17" i="171"/>
  <c r="AH17" i="171"/>
  <c r="AB17" i="171"/>
  <c r="X17" i="171"/>
  <c r="T17" i="171"/>
  <c r="P17" i="171"/>
  <c r="H17" i="171"/>
  <c r="D17" i="171"/>
  <c r="AL16" i="171"/>
  <c r="AH16" i="171"/>
  <c r="AB16" i="171"/>
  <c r="X16" i="171"/>
  <c r="T16" i="171"/>
  <c r="P16" i="171"/>
  <c r="H16" i="171"/>
  <c r="D16" i="171"/>
  <c r="AL15" i="171"/>
  <c r="AH15" i="171"/>
  <c r="AB15" i="171"/>
  <c r="X15" i="171"/>
  <c r="T15" i="171"/>
  <c r="P15" i="171"/>
  <c r="H15" i="171"/>
  <c r="D15" i="171"/>
  <c r="AL14" i="171"/>
  <c r="AH14" i="171"/>
  <c r="AB14" i="171"/>
  <c r="X14" i="171"/>
  <c r="T14" i="171"/>
  <c r="P14" i="171"/>
  <c r="H14" i="171"/>
  <c r="D14" i="171"/>
  <c r="AL13" i="171"/>
  <c r="AH13" i="171"/>
  <c r="AB13" i="171"/>
  <c r="X13" i="171"/>
  <c r="T13" i="171"/>
  <c r="P13" i="171"/>
  <c r="H13" i="171"/>
  <c r="D13" i="171"/>
  <c r="AL12" i="171"/>
  <c r="AH12" i="171"/>
  <c r="AB12" i="171"/>
  <c r="X12" i="171"/>
  <c r="T12" i="171"/>
  <c r="P12" i="171"/>
  <c r="H12" i="171"/>
  <c r="D12" i="171"/>
  <c r="AL11" i="171"/>
  <c r="AH11" i="171"/>
  <c r="AB11" i="171"/>
  <c r="X11" i="171"/>
  <c r="T11" i="171"/>
  <c r="P11" i="171"/>
  <c r="H11" i="171"/>
  <c r="D11" i="171"/>
  <c r="AL10" i="171"/>
  <c r="AH10" i="171"/>
  <c r="AB10" i="171"/>
  <c r="X10" i="171"/>
  <c r="T10" i="171"/>
  <c r="P10" i="171"/>
  <c r="H10" i="171"/>
  <c r="D10" i="171"/>
  <c r="AL9" i="171"/>
  <c r="AH9" i="171"/>
  <c r="AB9" i="171"/>
  <c r="X9" i="171"/>
  <c r="T9" i="171"/>
  <c r="P9" i="171"/>
  <c r="H9" i="171"/>
  <c r="D9" i="171"/>
  <c r="AL8" i="171"/>
  <c r="AH8" i="171"/>
  <c r="AB8" i="171"/>
  <c r="X8" i="171"/>
  <c r="T8" i="171"/>
  <c r="P8" i="171"/>
  <c r="H8" i="171"/>
  <c r="D8" i="171"/>
  <c r="H9" i="170"/>
  <c r="H10" i="170"/>
  <c r="H11" i="170"/>
  <c r="H12" i="170"/>
  <c r="H13" i="170"/>
  <c r="H14" i="170"/>
  <c r="H15" i="170"/>
  <c r="H16" i="170"/>
  <c r="H17" i="170"/>
  <c r="H18" i="170"/>
  <c r="H19" i="170"/>
  <c r="H20" i="170"/>
  <c r="H21" i="170"/>
  <c r="H22" i="170"/>
  <c r="H23" i="170"/>
  <c r="H24" i="170"/>
  <c r="H25" i="170"/>
  <c r="H26" i="170"/>
  <c r="H27" i="170"/>
  <c r="H28" i="170"/>
  <c r="H29" i="170"/>
  <c r="H30" i="170"/>
  <c r="H31" i="170"/>
  <c r="H32" i="170"/>
  <c r="H33" i="170"/>
  <c r="H34" i="170"/>
  <c r="H35" i="170"/>
  <c r="H36" i="170"/>
  <c r="H37" i="170"/>
  <c r="H38" i="170"/>
  <c r="H39" i="170"/>
  <c r="H40" i="170"/>
  <c r="H41" i="170"/>
  <c r="H42" i="170"/>
  <c r="H43" i="170"/>
  <c r="H44" i="170"/>
  <c r="H45" i="170"/>
  <c r="H46" i="170"/>
  <c r="H47" i="170"/>
  <c r="H48" i="170"/>
  <c r="H49" i="170"/>
  <c r="H50" i="170"/>
  <c r="H51" i="170"/>
  <c r="H52" i="170"/>
  <c r="H53" i="170"/>
  <c r="H54" i="170"/>
  <c r="BB54" i="170"/>
  <c r="AX54" i="170"/>
  <c r="AT54" i="170"/>
  <c r="AP54" i="170"/>
  <c r="AL54" i="170"/>
  <c r="AH54" i="170"/>
  <c r="AB54" i="170"/>
  <c r="X54" i="170"/>
  <c r="T54" i="170"/>
  <c r="P54" i="170"/>
  <c r="BB53" i="170"/>
  <c r="AX53" i="170"/>
  <c r="AT53" i="170"/>
  <c r="AP53" i="170"/>
  <c r="AL53" i="170"/>
  <c r="AH53" i="170"/>
  <c r="AB53" i="170"/>
  <c r="X53" i="170"/>
  <c r="T53" i="170"/>
  <c r="P53" i="170"/>
  <c r="D53" i="170"/>
  <c r="BB52" i="170"/>
  <c r="AX52" i="170"/>
  <c r="AT52" i="170"/>
  <c r="AP52" i="170"/>
  <c r="AL52" i="170"/>
  <c r="AH52" i="170"/>
  <c r="AB52" i="170"/>
  <c r="X52" i="170"/>
  <c r="T52" i="170"/>
  <c r="P52" i="170"/>
  <c r="D52" i="170"/>
  <c r="BB51" i="170"/>
  <c r="AX51" i="170"/>
  <c r="AT51" i="170"/>
  <c r="AP51" i="170"/>
  <c r="AL51" i="170"/>
  <c r="AH51" i="170"/>
  <c r="AB51" i="170"/>
  <c r="X51" i="170"/>
  <c r="T51" i="170"/>
  <c r="P51" i="170"/>
  <c r="D51" i="170"/>
  <c r="BB50" i="170"/>
  <c r="AX50" i="170"/>
  <c r="AT50" i="170"/>
  <c r="AP50" i="170"/>
  <c r="AL50" i="170"/>
  <c r="AH50" i="170"/>
  <c r="AB50" i="170"/>
  <c r="X50" i="170"/>
  <c r="T50" i="170"/>
  <c r="P50" i="170"/>
  <c r="D50" i="170"/>
  <c r="BB49" i="170"/>
  <c r="AX49" i="170"/>
  <c r="AT49" i="170"/>
  <c r="AP49" i="170"/>
  <c r="AL49" i="170"/>
  <c r="AH49" i="170"/>
  <c r="AB49" i="170"/>
  <c r="X49" i="170"/>
  <c r="T49" i="170"/>
  <c r="P49" i="170"/>
  <c r="D49" i="170"/>
  <c r="BB48" i="170"/>
  <c r="AX48" i="170"/>
  <c r="AT48" i="170"/>
  <c r="AP48" i="170"/>
  <c r="AL48" i="170"/>
  <c r="AH48" i="170"/>
  <c r="AB48" i="170"/>
  <c r="X48" i="170"/>
  <c r="T48" i="170"/>
  <c r="P48" i="170"/>
  <c r="BB47" i="170"/>
  <c r="AX47" i="170"/>
  <c r="AT47" i="170"/>
  <c r="AP47" i="170"/>
  <c r="AL47" i="170"/>
  <c r="AH47" i="170"/>
  <c r="AB47" i="170"/>
  <c r="X47" i="170"/>
  <c r="T47" i="170"/>
  <c r="P47" i="170"/>
  <c r="D47" i="170"/>
  <c r="BB46" i="170"/>
  <c r="AX46" i="170"/>
  <c r="AT46" i="170"/>
  <c r="AP46" i="170"/>
  <c r="AL46" i="170"/>
  <c r="AH46" i="170"/>
  <c r="AB46" i="170"/>
  <c r="X46" i="170"/>
  <c r="T46" i="170"/>
  <c r="P46" i="170"/>
  <c r="D46" i="170"/>
  <c r="BB45" i="170"/>
  <c r="AX45" i="170"/>
  <c r="AT45" i="170"/>
  <c r="AP45" i="170"/>
  <c r="AL45" i="170"/>
  <c r="AH45" i="170"/>
  <c r="AB45" i="170"/>
  <c r="X45" i="170"/>
  <c r="T45" i="170"/>
  <c r="P45" i="170"/>
  <c r="D45" i="170"/>
  <c r="BB44" i="170"/>
  <c r="AX44" i="170"/>
  <c r="AT44" i="170"/>
  <c r="AP44" i="170"/>
  <c r="AL44" i="170"/>
  <c r="AH44" i="170"/>
  <c r="AB44" i="170"/>
  <c r="X44" i="170"/>
  <c r="T44" i="170"/>
  <c r="P44" i="170"/>
  <c r="D44" i="170"/>
  <c r="BB43" i="170"/>
  <c r="AX43" i="170"/>
  <c r="AT43" i="170"/>
  <c r="AP43" i="170"/>
  <c r="AL43" i="170"/>
  <c r="AH43" i="170"/>
  <c r="AB43" i="170"/>
  <c r="X43" i="170"/>
  <c r="T43" i="170"/>
  <c r="P43" i="170"/>
  <c r="D43" i="170"/>
  <c r="BB42" i="170"/>
  <c r="AX42" i="170"/>
  <c r="AT42" i="170"/>
  <c r="AP42" i="170"/>
  <c r="AL42" i="170"/>
  <c r="AH42" i="170"/>
  <c r="AB42" i="170"/>
  <c r="X42" i="170"/>
  <c r="T42" i="170"/>
  <c r="P42" i="170"/>
  <c r="BB41" i="170"/>
  <c r="AX41" i="170"/>
  <c r="AT41" i="170"/>
  <c r="AP41" i="170"/>
  <c r="AL41" i="170"/>
  <c r="AH41" i="170"/>
  <c r="AB41" i="170"/>
  <c r="X41" i="170"/>
  <c r="T41" i="170"/>
  <c r="P41" i="170"/>
  <c r="D41" i="170"/>
  <c r="BB40" i="170"/>
  <c r="AX40" i="170"/>
  <c r="AT40" i="170"/>
  <c r="AP40" i="170"/>
  <c r="AL40" i="170"/>
  <c r="AH40" i="170"/>
  <c r="AB40" i="170"/>
  <c r="X40" i="170"/>
  <c r="T40" i="170"/>
  <c r="P40" i="170"/>
  <c r="D40" i="170"/>
  <c r="BB39" i="170"/>
  <c r="AX39" i="170"/>
  <c r="AT39" i="170"/>
  <c r="AP39" i="170"/>
  <c r="AL39" i="170"/>
  <c r="AH39" i="170"/>
  <c r="AB39" i="170"/>
  <c r="X39" i="170"/>
  <c r="T39" i="170"/>
  <c r="P39" i="170"/>
  <c r="BB38" i="170"/>
  <c r="AX38" i="170"/>
  <c r="AT38" i="170"/>
  <c r="AP38" i="170"/>
  <c r="AL38" i="170"/>
  <c r="AH38" i="170"/>
  <c r="AB38" i="170"/>
  <c r="X38" i="170"/>
  <c r="T38" i="170"/>
  <c r="P38" i="170"/>
  <c r="D38" i="170"/>
  <c r="BB37" i="170"/>
  <c r="AX37" i="170"/>
  <c r="AT37" i="170"/>
  <c r="AP37" i="170"/>
  <c r="AL37" i="170"/>
  <c r="AH37" i="170"/>
  <c r="AB37" i="170"/>
  <c r="X37" i="170"/>
  <c r="T37" i="170"/>
  <c r="P37" i="170"/>
  <c r="D37" i="170"/>
  <c r="BB36" i="170"/>
  <c r="AX36" i="170"/>
  <c r="AT36" i="170"/>
  <c r="AP36" i="170"/>
  <c r="AL36" i="170"/>
  <c r="AH36" i="170"/>
  <c r="AB36" i="170"/>
  <c r="X36" i="170"/>
  <c r="T36" i="170"/>
  <c r="P36" i="170"/>
  <c r="BB35" i="170"/>
  <c r="AX35" i="170"/>
  <c r="AT35" i="170"/>
  <c r="AP35" i="170"/>
  <c r="AL35" i="170"/>
  <c r="AH35" i="170"/>
  <c r="AB35" i="170"/>
  <c r="X35" i="170"/>
  <c r="T35" i="170"/>
  <c r="P35" i="170"/>
  <c r="D35" i="170"/>
  <c r="BB34" i="170"/>
  <c r="AX34" i="170"/>
  <c r="AT34" i="170"/>
  <c r="AP34" i="170"/>
  <c r="AL34" i="170"/>
  <c r="AH34" i="170"/>
  <c r="AB34" i="170"/>
  <c r="X34" i="170"/>
  <c r="T34" i="170"/>
  <c r="P34" i="170"/>
  <c r="D34" i="170"/>
  <c r="BB33" i="170"/>
  <c r="AX33" i="170"/>
  <c r="AT33" i="170"/>
  <c r="AP33" i="170"/>
  <c r="AL33" i="170"/>
  <c r="AH33" i="170"/>
  <c r="AB33" i="170"/>
  <c r="X33" i="170"/>
  <c r="T33" i="170"/>
  <c r="P33" i="170"/>
  <c r="D33" i="170"/>
  <c r="BB32" i="170"/>
  <c r="AX32" i="170"/>
  <c r="AT32" i="170"/>
  <c r="AP32" i="170"/>
  <c r="AL32" i="170"/>
  <c r="AH32" i="170"/>
  <c r="AB32" i="170"/>
  <c r="X32" i="170"/>
  <c r="T32" i="170"/>
  <c r="P32" i="170"/>
  <c r="D32" i="170"/>
  <c r="BB31" i="170"/>
  <c r="AX31" i="170"/>
  <c r="AT31" i="170"/>
  <c r="AP31" i="170"/>
  <c r="AL31" i="170"/>
  <c r="AH31" i="170"/>
  <c r="AB31" i="170"/>
  <c r="X31" i="170"/>
  <c r="T31" i="170"/>
  <c r="P31" i="170"/>
  <c r="D31" i="170"/>
  <c r="BB30" i="170"/>
  <c r="AX30" i="170"/>
  <c r="AT30" i="170"/>
  <c r="AP30" i="170"/>
  <c r="AL30" i="170"/>
  <c r="AH30" i="170"/>
  <c r="AB30" i="170"/>
  <c r="X30" i="170"/>
  <c r="T30" i="170"/>
  <c r="P30" i="170"/>
  <c r="D30" i="170"/>
  <c r="BB29" i="170"/>
  <c r="AX29" i="170"/>
  <c r="AT29" i="170"/>
  <c r="AP29" i="170"/>
  <c r="AL29" i="170"/>
  <c r="AH29" i="170"/>
  <c r="AB29" i="170"/>
  <c r="X29" i="170"/>
  <c r="T29" i="170"/>
  <c r="P29" i="170"/>
  <c r="D29" i="170"/>
  <c r="BB28" i="170"/>
  <c r="AX28" i="170"/>
  <c r="AT28" i="170"/>
  <c r="AP28" i="170"/>
  <c r="AL28" i="170"/>
  <c r="AH28" i="170"/>
  <c r="AB28" i="170"/>
  <c r="X28" i="170"/>
  <c r="T28" i="170"/>
  <c r="P28" i="170"/>
  <c r="D28" i="170"/>
  <c r="BB27" i="170"/>
  <c r="AX27" i="170"/>
  <c r="AT27" i="170"/>
  <c r="AP27" i="170"/>
  <c r="AL27" i="170"/>
  <c r="AH27" i="170"/>
  <c r="AB27" i="170"/>
  <c r="X27" i="170"/>
  <c r="T27" i="170"/>
  <c r="P27" i="170"/>
  <c r="D27" i="170"/>
  <c r="BB26" i="170"/>
  <c r="AX26" i="170"/>
  <c r="AT26" i="170"/>
  <c r="AP26" i="170"/>
  <c r="AL26" i="170"/>
  <c r="AH26" i="170"/>
  <c r="AB26" i="170"/>
  <c r="X26" i="170"/>
  <c r="T26" i="170"/>
  <c r="P26" i="170"/>
  <c r="D26" i="170"/>
  <c r="BB25" i="170"/>
  <c r="AX25" i="170"/>
  <c r="AT25" i="170"/>
  <c r="AP25" i="170"/>
  <c r="AL25" i="170"/>
  <c r="AH25" i="170"/>
  <c r="AB25" i="170"/>
  <c r="X25" i="170"/>
  <c r="T25" i="170"/>
  <c r="P25" i="170"/>
  <c r="D25" i="170"/>
  <c r="BB24" i="170"/>
  <c r="AX24" i="170"/>
  <c r="AT24" i="170"/>
  <c r="AP24" i="170"/>
  <c r="AL24" i="170"/>
  <c r="AH24" i="170"/>
  <c r="AB24" i="170"/>
  <c r="X24" i="170"/>
  <c r="T24" i="170"/>
  <c r="P24" i="170"/>
  <c r="D24" i="170"/>
  <c r="BB23" i="170"/>
  <c r="AX23" i="170"/>
  <c r="AT23" i="170"/>
  <c r="AP23" i="170"/>
  <c r="AL23" i="170"/>
  <c r="AH23" i="170"/>
  <c r="AB23" i="170"/>
  <c r="X23" i="170"/>
  <c r="T23" i="170"/>
  <c r="P23" i="170"/>
  <c r="D23" i="170"/>
  <c r="BB22" i="170"/>
  <c r="AX22" i="170"/>
  <c r="AT22" i="170"/>
  <c r="AP22" i="170"/>
  <c r="AL22" i="170"/>
  <c r="AH22" i="170"/>
  <c r="AB22" i="170"/>
  <c r="X22" i="170"/>
  <c r="T22" i="170"/>
  <c r="P22" i="170"/>
  <c r="D22" i="170"/>
  <c r="BB21" i="170"/>
  <c r="AX21" i="170"/>
  <c r="AT21" i="170"/>
  <c r="AP21" i="170"/>
  <c r="AL21" i="170"/>
  <c r="AH21" i="170"/>
  <c r="AB21" i="170"/>
  <c r="X21" i="170"/>
  <c r="T21" i="170"/>
  <c r="P21" i="170"/>
  <c r="D21" i="170"/>
  <c r="BB20" i="170"/>
  <c r="AX20" i="170"/>
  <c r="AT20" i="170"/>
  <c r="AP20" i="170"/>
  <c r="AL20" i="170"/>
  <c r="AH20" i="170"/>
  <c r="AB20" i="170"/>
  <c r="X20" i="170"/>
  <c r="T20" i="170"/>
  <c r="P20" i="170"/>
  <c r="D20" i="170"/>
  <c r="BB19" i="170"/>
  <c r="AX19" i="170"/>
  <c r="AT19" i="170"/>
  <c r="AP19" i="170"/>
  <c r="AL19" i="170"/>
  <c r="AH19" i="170"/>
  <c r="AB19" i="170"/>
  <c r="X19" i="170"/>
  <c r="T19" i="170"/>
  <c r="P19" i="170"/>
  <c r="D19" i="170"/>
  <c r="BB18" i="170"/>
  <c r="AX18" i="170"/>
  <c r="AT18" i="170"/>
  <c r="AP18" i="170"/>
  <c r="AL18" i="170"/>
  <c r="AH18" i="170"/>
  <c r="AB18" i="170"/>
  <c r="X18" i="170"/>
  <c r="T18" i="170"/>
  <c r="P18" i="170"/>
  <c r="D18" i="170"/>
  <c r="BB17" i="170"/>
  <c r="AX17" i="170"/>
  <c r="AT17" i="170"/>
  <c r="AP17" i="170"/>
  <c r="AL17" i="170"/>
  <c r="AH17" i="170"/>
  <c r="AB17" i="170"/>
  <c r="X17" i="170"/>
  <c r="T17" i="170"/>
  <c r="P17" i="170"/>
  <c r="D17" i="170"/>
  <c r="BB16" i="170"/>
  <c r="AX16" i="170"/>
  <c r="AT16" i="170"/>
  <c r="AP16" i="170"/>
  <c r="AL16" i="170"/>
  <c r="AH16" i="170"/>
  <c r="AB16" i="170"/>
  <c r="X16" i="170"/>
  <c r="T16" i="170"/>
  <c r="P16" i="170"/>
  <c r="D16" i="170"/>
  <c r="BB15" i="170"/>
  <c r="AX15" i="170"/>
  <c r="AT15" i="170"/>
  <c r="AP15" i="170"/>
  <c r="AL15" i="170"/>
  <c r="AH15" i="170"/>
  <c r="AB15" i="170"/>
  <c r="X15" i="170"/>
  <c r="T15" i="170"/>
  <c r="P15" i="170"/>
  <c r="D15" i="170"/>
  <c r="BB14" i="170"/>
  <c r="AX14" i="170"/>
  <c r="AT14" i="170"/>
  <c r="AP14" i="170"/>
  <c r="AL14" i="170"/>
  <c r="AH14" i="170"/>
  <c r="AB14" i="170"/>
  <c r="X14" i="170"/>
  <c r="T14" i="170"/>
  <c r="P14" i="170"/>
  <c r="D14" i="170"/>
  <c r="BB13" i="170"/>
  <c r="AX13" i="170"/>
  <c r="AT13" i="170"/>
  <c r="AP13" i="170"/>
  <c r="AL13" i="170"/>
  <c r="AH13" i="170"/>
  <c r="AB13" i="170"/>
  <c r="X13" i="170"/>
  <c r="T13" i="170"/>
  <c r="P13" i="170"/>
  <c r="BB12" i="170"/>
  <c r="AX12" i="170"/>
  <c r="AT12" i="170"/>
  <c r="AP12" i="170"/>
  <c r="AL12" i="170"/>
  <c r="AH12" i="170"/>
  <c r="AB12" i="170"/>
  <c r="X12" i="170"/>
  <c r="T12" i="170"/>
  <c r="P12" i="170"/>
  <c r="D12" i="170"/>
  <c r="BB11" i="170"/>
  <c r="AX11" i="170"/>
  <c r="AT11" i="170"/>
  <c r="AP11" i="170"/>
  <c r="AL11" i="170"/>
  <c r="AH11" i="170"/>
  <c r="AB11" i="170"/>
  <c r="X11" i="170"/>
  <c r="T11" i="170"/>
  <c r="P11" i="170"/>
  <c r="D11" i="170"/>
  <c r="BB10" i="170"/>
  <c r="AX10" i="170"/>
  <c r="AT10" i="170"/>
  <c r="AP10" i="170"/>
  <c r="AL10" i="170"/>
  <c r="AH10" i="170"/>
  <c r="AB10" i="170"/>
  <c r="X10" i="170"/>
  <c r="T10" i="170"/>
  <c r="P10" i="170"/>
  <c r="D10" i="170"/>
  <c r="BB9" i="170"/>
  <c r="AX9" i="170"/>
  <c r="AT9" i="170"/>
  <c r="AP9" i="170"/>
  <c r="AL9" i="170"/>
  <c r="AH9" i="170"/>
  <c r="AB9" i="170"/>
  <c r="X9" i="170"/>
  <c r="T9" i="170"/>
  <c r="P9" i="170"/>
  <c r="D9" i="170"/>
  <c r="BB8" i="170"/>
  <c r="AX8" i="170"/>
  <c r="BD54" i="169"/>
  <c r="BB54" i="169"/>
  <c r="AZ54" i="169"/>
  <c r="AX54" i="169"/>
  <c r="AV54" i="169"/>
  <c r="AR54" i="169"/>
  <c r="AP54" i="169"/>
  <c r="AN54" i="169"/>
  <c r="AL54" i="169"/>
  <c r="AJ54" i="169"/>
  <c r="AH54" i="169"/>
  <c r="AD54" i="169"/>
  <c r="AB54" i="169"/>
  <c r="Z54" i="169"/>
  <c r="X54" i="169"/>
  <c r="V54" i="169"/>
  <c r="T54" i="169"/>
  <c r="R54" i="169"/>
  <c r="P54" i="169"/>
  <c r="N54" i="169"/>
  <c r="J54" i="169"/>
  <c r="H54" i="169"/>
  <c r="F54" i="169"/>
  <c r="D54" i="169"/>
  <c r="BD53" i="169"/>
  <c r="BB53" i="169"/>
  <c r="AZ53" i="169"/>
  <c r="AX53" i="169"/>
  <c r="AV53" i="169"/>
  <c r="AR53" i="169"/>
  <c r="AP53" i="169"/>
  <c r="AN53" i="169"/>
  <c r="AL53" i="169"/>
  <c r="AJ53" i="169"/>
  <c r="AH53" i="169"/>
  <c r="AD53" i="169"/>
  <c r="AB53" i="169"/>
  <c r="Z53" i="169"/>
  <c r="X53" i="169"/>
  <c r="V53" i="169"/>
  <c r="T53" i="169"/>
  <c r="R53" i="169"/>
  <c r="P53" i="169"/>
  <c r="N53" i="169"/>
  <c r="J53" i="169"/>
  <c r="H53" i="169"/>
  <c r="F53" i="169"/>
  <c r="D53" i="169"/>
  <c r="BD52" i="169"/>
  <c r="BB52" i="169"/>
  <c r="AZ52" i="169"/>
  <c r="AX52" i="169"/>
  <c r="AV52" i="169"/>
  <c r="AR52" i="169"/>
  <c r="AP52" i="169"/>
  <c r="AN52" i="169"/>
  <c r="AL52" i="169"/>
  <c r="AJ52" i="169"/>
  <c r="AH52" i="169"/>
  <c r="AD52" i="169"/>
  <c r="AB52" i="169"/>
  <c r="Z52" i="169"/>
  <c r="X52" i="169"/>
  <c r="V52" i="169"/>
  <c r="T52" i="169"/>
  <c r="R52" i="169"/>
  <c r="P52" i="169"/>
  <c r="N52" i="169"/>
  <c r="J52" i="169"/>
  <c r="H52" i="169"/>
  <c r="F52" i="169"/>
  <c r="D52" i="169"/>
  <c r="BD51" i="169"/>
  <c r="BB51" i="169"/>
  <c r="AZ51" i="169"/>
  <c r="AX51" i="169"/>
  <c r="AV51" i="169"/>
  <c r="AR51" i="169"/>
  <c r="AP51" i="169"/>
  <c r="AN51" i="169"/>
  <c r="AL51" i="169"/>
  <c r="AJ51" i="169"/>
  <c r="AH51" i="169"/>
  <c r="AD51" i="169"/>
  <c r="AB51" i="169"/>
  <c r="Z51" i="169"/>
  <c r="X51" i="169"/>
  <c r="V51" i="169"/>
  <c r="T51" i="169"/>
  <c r="R51" i="169"/>
  <c r="P51" i="169"/>
  <c r="N51" i="169"/>
  <c r="J51" i="169"/>
  <c r="H51" i="169"/>
  <c r="F51" i="169"/>
  <c r="D51" i="169"/>
  <c r="BD50" i="169"/>
  <c r="BB50" i="169"/>
  <c r="AZ50" i="169"/>
  <c r="AX50" i="169"/>
  <c r="AV50" i="169"/>
  <c r="AR50" i="169"/>
  <c r="AP50" i="169"/>
  <c r="AN50" i="169"/>
  <c r="AL50" i="169"/>
  <c r="AJ50" i="169"/>
  <c r="AH50" i="169"/>
  <c r="AD50" i="169"/>
  <c r="AB50" i="169"/>
  <c r="Z50" i="169"/>
  <c r="X50" i="169"/>
  <c r="V50" i="169"/>
  <c r="T50" i="169"/>
  <c r="R50" i="169"/>
  <c r="P50" i="169"/>
  <c r="N50" i="169"/>
  <c r="J50" i="169"/>
  <c r="H50" i="169"/>
  <c r="F50" i="169"/>
  <c r="D50" i="169"/>
  <c r="BD49" i="169"/>
  <c r="BB49" i="169"/>
  <c r="AZ49" i="169"/>
  <c r="AX49" i="169"/>
  <c r="AV49" i="169"/>
  <c r="AR49" i="169"/>
  <c r="AP49" i="169"/>
  <c r="AN49" i="169"/>
  <c r="AL49" i="169"/>
  <c r="AJ49" i="169"/>
  <c r="AH49" i="169"/>
  <c r="AD49" i="169"/>
  <c r="AB49" i="169"/>
  <c r="Z49" i="169"/>
  <c r="X49" i="169"/>
  <c r="V49" i="169"/>
  <c r="T49" i="169"/>
  <c r="R49" i="169"/>
  <c r="P49" i="169"/>
  <c r="N49" i="169"/>
  <c r="J49" i="169"/>
  <c r="H49" i="169"/>
  <c r="F49" i="169"/>
  <c r="D49" i="169"/>
  <c r="BD48" i="169"/>
  <c r="BB48" i="169"/>
  <c r="AZ48" i="169"/>
  <c r="AX48" i="169"/>
  <c r="AV48" i="169"/>
  <c r="AR48" i="169"/>
  <c r="AP48" i="169"/>
  <c r="AN48" i="169"/>
  <c r="AL48" i="169"/>
  <c r="AJ48" i="169"/>
  <c r="AH48" i="169"/>
  <c r="AD48" i="169"/>
  <c r="AB48" i="169"/>
  <c r="Z48" i="169"/>
  <c r="X48" i="169"/>
  <c r="V48" i="169"/>
  <c r="T48" i="169"/>
  <c r="R48" i="169"/>
  <c r="P48" i="169"/>
  <c r="N48" i="169"/>
  <c r="J48" i="169"/>
  <c r="H48" i="169"/>
  <c r="F48" i="169"/>
  <c r="D48" i="169"/>
  <c r="BD47" i="169"/>
  <c r="BB47" i="169"/>
  <c r="AZ47" i="169"/>
  <c r="AX47" i="169"/>
  <c r="AV47" i="169"/>
  <c r="AR47" i="169"/>
  <c r="AP47" i="169"/>
  <c r="AN47" i="169"/>
  <c r="AL47" i="169"/>
  <c r="AJ47" i="169"/>
  <c r="AH47" i="169"/>
  <c r="AD47" i="169"/>
  <c r="AB47" i="169"/>
  <c r="Z47" i="169"/>
  <c r="X47" i="169"/>
  <c r="V47" i="169"/>
  <c r="T47" i="169"/>
  <c r="R47" i="169"/>
  <c r="P47" i="169"/>
  <c r="N47" i="169"/>
  <c r="J47" i="169"/>
  <c r="H47" i="169"/>
  <c r="F47" i="169"/>
  <c r="D47" i="169"/>
  <c r="BD46" i="169"/>
  <c r="BB46" i="169"/>
  <c r="AZ46" i="169"/>
  <c r="AX46" i="169"/>
  <c r="AV46" i="169"/>
  <c r="AR46" i="169"/>
  <c r="AP46" i="169"/>
  <c r="AN46" i="169"/>
  <c r="AL46" i="169"/>
  <c r="AJ46" i="169"/>
  <c r="AH46" i="169"/>
  <c r="AD46" i="169"/>
  <c r="AB46" i="169"/>
  <c r="Z46" i="169"/>
  <c r="X46" i="169"/>
  <c r="V46" i="169"/>
  <c r="T46" i="169"/>
  <c r="R46" i="169"/>
  <c r="P46" i="169"/>
  <c r="N46" i="169"/>
  <c r="J46" i="169"/>
  <c r="H46" i="169"/>
  <c r="F46" i="169"/>
  <c r="D46" i="169"/>
  <c r="BD45" i="169"/>
  <c r="BB45" i="169"/>
  <c r="AZ45" i="169"/>
  <c r="AX45" i="169"/>
  <c r="AV45" i="169"/>
  <c r="AR45" i="169"/>
  <c r="AP45" i="169"/>
  <c r="AN45" i="169"/>
  <c r="AL45" i="169"/>
  <c r="AJ45" i="169"/>
  <c r="AH45" i="169"/>
  <c r="AD45" i="169"/>
  <c r="AB45" i="169"/>
  <c r="Z45" i="169"/>
  <c r="X45" i="169"/>
  <c r="V45" i="169"/>
  <c r="T45" i="169"/>
  <c r="R45" i="169"/>
  <c r="P45" i="169"/>
  <c r="N45" i="169"/>
  <c r="J45" i="169"/>
  <c r="H45" i="169"/>
  <c r="F45" i="169"/>
  <c r="D45" i="169"/>
  <c r="BD44" i="169"/>
  <c r="BB44" i="169"/>
  <c r="AZ44" i="169"/>
  <c r="AX44" i="169"/>
  <c r="AV44" i="169"/>
  <c r="AR44" i="169"/>
  <c r="AP44" i="169"/>
  <c r="AN44" i="169"/>
  <c r="AL44" i="169"/>
  <c r="AJ44" i="169"/>
  <c r="AH44" i="169"/>
  <c r="AD44" i="169"/>
  <c r="AB44" i="169"/>
  <c r="Z44" i="169"/>
  <c r="X44" i="169"/>
  <c r="V44" i="169"/>
  <c r="T44" i="169"/>
  <c r="R44" i="169"/>
  <c r="P44" i="169"/>
  <c r="N44" i="169"/>
  <c r="J44" i="169"/>
  <c r="H44" i="169"/>
  <c r="F44" i="169"/>
  <c r="D44" i="169"/>
  <c r="BD43" i="169"/>
  <c r="BB43" i="169"/>
  <c r="AZ43" i="169"/>
  <c r="AX43" i="169"/>
  <c r="AV43" i="169"/>
  <c r="AR43" i="169"/>
  <c r="AP43" i="169"/>
  <c r="AN43" i="169"/>
  <c r="AL43" i="169"/>
  <c r="AJ43" i="169"/>
  <c r="AH43" i="169"/>
  <c r="AD43" i="169"/>
  <c r="AB43" i="169"/>
  <c r="Z43" i="169"/>
  <c r="X43" i="169"/>
  <c r="V43" i="169"/>
  <c r="T43" i="169"/>
  <c r="R43" i="169"/>
  <c r="P43" i="169"/>
  <c r="N43" i="169"/>
  <c r="J43" i="169"/>
  <c r="H43" i="169"/>
  <c r="F43" i="169"/>
  <c r="D43" i="169"/>
  <c r="BD42" i="169"/>
  <c r="BB42" i="169"/>
  <c r="AZ42" i="169"/>
  <c r="AX42" i="169"/>
  <c r="AV42" i="169"/>
  <c r="AR42" i="169"/>
  <c r="AP42" i="169"/>
  <c r="AN42" i="169"/>
  <c r="AL42" i="169"/>
  <c r="AJ42" i="169"/>
  <c r="AH42" i="169"/>
  <c r="AD42" i="169"/>
  <c r="AB42" i="169"/>
  <c r="Z42" i="169"/>
  <c r="X42" i="169"/>
  <c r="V42" i="169"/>
  <c r="T42" i="169"/>
  <c r="R42" i="169"/>
  <c r="P42" i="169"/>
  <c r="N42" i="169"/>
  <c r="J42" i="169"/>
  <c r="H42" i="169"/>
  <c r="F42" i="169"/>
  <c r="D42" i="169"/>
  <c r="BD41" i="169"/>
  <c r="BB41" i="169"/>
  <c r="AZ41" i="169"/>
  <c r="AX41" i="169"/>
  <c r="AV41" i="169"/>
  <c r="AR41" i="169"/>
  <c r="AP41" i="169"/>
  <c r="AN41" i="169"/>
  <c r="AL41" i="169"/>
  <c r="AJ41" i="169"/>
  <c r="AH41" i="169"/>
  <c r="AD41" i="169"/>
  <c r="AB41" i="169"/>
  <c r="Z41" i="169"/>
  <c r="X41" i="169"/>
  <c r="V41" i="169"/>
  <c r="T41" i="169"/>
  <c r="R41" i="169"/>
  <c r="P41" i="169"/>
  <c r="N41" i="169"/>
  <c r="J41" i="169"/>
  <c r="H41" i="169"/>
  <c r="F41" i="169"/>
  <c r="D41" i="169"/>
  <c r="BD40" i="169"/>
  <c r="BB40" i="169"/>
  <c r="AZ40" i="169"/>
  <c r="AX40" i="169"/>
  <c r="AV40" i="169"/>
  <c r="AR40" i="169"/>
  <c r="AP40" i="169"/>
  <c r="AN40" i="169"/>
  <c r="AL40" i="169"/>
  <c r="AJ40" i="169"/>
  <c r="AH40" i="169"/>
  <c r="AD40" i="169"/>
  <c r="AB40" i="169"/>
  <c r="Z40" i="169"/>
  <c r="X40" i="169"/>
  <c r="V40" i="169"/>
  <c r="T40" i="169"/>
  <c r="R40" i="169"/>
  <c r="P40" i="169"/>
  <c r="N40" i="169"/>
  <c r="J40" i="169"/>
  <c r="H40" i="169"/>
  <c r="F40" i="169"/>
  <c r="D40" i="169"/>
  <c r="BD39" i="169"/>
  <c r="BB39" i="169"/>
  <c r="AZ39" i="169"/>
  <c r="AX39" i="169"/>
  <c r="AV39" i="169"/>
  <c r="AR39" i="169"/>
  <c r="AP39" i="169"/>
  <c r="AN39" i="169"/>
  <c r="AL39" i="169"/>
  <c r="AJ39" i="169"/>
  <c r="AH39" i="169"/>
  <c r="AD39" i="169"/>
  <c r="AB39" i="169"/>
  <c r="Z39" i="169"/>
  <c r="X39" i="169"/>
  <c r="V39" i="169"/>
  <c r="T39" i="169"/>
  <c r="R39" i="169"/>
  <c r="P39" i="169"/>
  <c r="N39" i="169"/>
  <c r="J39" i="169"/>
  <c r="H39" i="169"/>
  <c r="F39" i="169"/>
  <c r="D39" i="169"/>
  <c r="BD38" i="169"/>
  <c r="BB38" i="169"/>
  <c r="AZ38" i="169"/>
  <c r="AX38" i="169"/>
  <c r="AV38" i="169"/>
  <c r="AR38" i="169"/>
  <c r="AP38" i="169"/>
  <c r="AN38" i="169"/>
  <c r="AL38" i="169"/>
  <c r="AJ38" i="169"/>
  <c r="AH38" i="169"/>
  <c r="AD38" i="169"/>
  <c r="AB38" i="169"/>
  <c r="Z38" i="169"/>
  <c r="X38" i="169"/>
  <c r="V38" i="169"/>
  <c r="T38" i="169"/>
  <c r="R38" i="169"/>
  <c r="P38" i="169"/>
  <c r="N38" i="169"/>
  <c r="J38" i="169"/>
  <c r="H38" i="169"/>
  <c r="F38" i="169"/>
  <c r="D38" i="169"/>
  <c r="BD37" i="169"/>
  <c r="BB37" i="169"/>
  <c r="AZ37" i="169"/>
  <c r="AX37" i="169"/>
  <c r="AV37" i="169"/>
  <c r="AR37" i="169"/>
  <c r="AP37" i="169"/>
  <c r="AN37" i="169"/>
  <c r="AL37" i="169"/>
  <c r="AJ37" i="169"/>
  <c r="AH37" i="169"/>
  <c r="AD37" i="169"/>
  <c r="AB37" i="169"/>
  <c r="Z37" i="169"/>
  <c r="X37" i="169"/>
  <c r="V37" i="169"/>
  <c r="T37" i="169"/>
  <c r="R37" i="169"/>
  <c r="P37" i="169"/>
  <c r="N37" i="169"/>
  <c r="J37" i="169"/>
  <c r="H37" i="169"/>
  <c r="F37" i="169"/>
  <c r="D37" i="169"/>
  <c r="BD36" i="169"/>
  <c r="BB36" i="169"/>
  <c r="AZ36" i="169"/>
  <c r="AX36" i="169"/>
  <c r="AV36" i="169"/>
  <c r="AR36" i="169"/>
  <c r="AP36" i="169"/>
  <c r="AN36" i="169"/>
  <c r="AL36" i="169"/>
  <c r="AJ36" i="169"/>
  <c r="AH36" i="169"/>
  <c r="AD36" i="169"/>
  <c r="AB36" i="169"/>
  <c r="Z36" i="169"/>
  <c r="X36" i="169"/>
  <c r="V36" i="169"/>
  <c r="T36" i="169"/>
  <c r="R36" i="169"/>
  <c r="P36" i="169"/>
  <c r="N36" i="169"/>
  <c r="J36" i="169"/>
  <c r="H36" i="169"/>
  <c r="F36" i="169"/>
  <c r="D36" i="169"/>
  <c r="BD35" i="169"/>
  <c r="BB35" i="169"/>
  <c r="AZ35" i="169"/>
  <c r="AX35" i="169"/>
  <c r="AV35" i="169"/>
  <c r="AR35" i="169"/>
  <c r="AP35" i="169"/>
  <c r="AN35" i="169"/>
  <c r="AL35" i="169"/>
  <c r="AJ35" i="169"/>
  <c r="AH35" i="169"/>
  <c r="AD35" i="169"/>
  <c r="AB35" i="169"/>
  <c r="Z35" i="169"/>
  <c r="X35" i="169"/>
  <c r="V35" i="169"/>
  <c r="T35" i="169"/>
  <c r="R35" i="169"/>
  <c r="P35" i="169"/>
  <c r="N35" i="169"/>
  <c r="J35" i="169"/>
  <c r="H35" i="169"/>
  <c r="F35" i="169"/>
  <c r="D35" i="169"/>
  <c r="BD34" i="169"/>
  <c r="BB34" i="169"/>
  <c r="AZ34" i="169"/>
  <c r="AX34" i="169"/>
  <c r="AV34" i="169"/>
  <c r="AR34" i="169"/>
  <c r="AP34" i="169"/>
  <c r="AN34" i="169"/>
  <c r="AL34" i="169"/>
  <c r="AJ34" i="169"/>
  <c r="AH34" i="169"/>
  <c r="AD34" i="169"/>
  <c r="AB34" i="169"/>
  <c r="Z34" i="169"/>
  <c r="X34" i="169"/>
  <c r="V34" i="169"/>
  <c r="T34" i="169"/>
  <c r="R34" i="169"/>
  <c r="P34" i="169"/>
  <c r="N34" i="169"/>
  <c r="J34" i="169"/>
  <c r="H34" i="169"/>
  <c r="F34" i="169"/>
  <c r="D34" i="169"/>
  <c r="BD33" i="169"/>
  <c r="BB33" i="169"/>
  <c r="AZ33" i="169"/>
  <c r="AX33" i="169"/>
  <c r="AV33" i="169"/>
  <c r="AR33" i="169"/>
  <c r="AP33" i="169"/>
  <c r="AN33" i="169"/>
  <c r="AL33" i="169"/>
  <c r="AJ33" i="169"/>
  <c r="AH33" i="169"/>
  <c r="AD33" i="169"/>
  <c r="AB33" i="169"/>
  <c r="Z33" i="169"/>
  <c r="X33" i="169"/>
  <c r="V33" i="169"/>
  <c r="T33" i="169"/>
  <c r="R33" i="169"/>
  <c r="P33" i="169"/>
  <c r="N33" i="169"/>
  <c r="J33" i="169"/>
  <c r="H33" i="169"/>
  <c r="F33" i="169"/>
  <c r="D33" i="169"/>
  <c r="BD32" i="169"/>
  <c r="BB32" i="169"/>
  <c r="AZ32" i="169"/>
  <c r="AX32" i="169"/>
  <c r="AV32" i="169"/>
  <c r="AR32" i="169"/>
  <c r="AP32" i="169"/>
  <c r="AN32" i="169"/>
  <c r="AL32" i="169"/>
  <c r="AJ32" i="169"/>
  <c r="AH32" i="169"/>
  <c r="AD32" i="169"/>
  <c r="AB32" i="169"/>
  <c r="Z32" i="169"/>
  <c r="X32" i="169"/>
  <c r="V32" i="169"/>
  <c r="T32" i="169"/>
  <c r="R32" i="169"/>
  <c r="P32" i="169"/>
  <c r="N32" i="169"/>
  <c r="J32" i="169"/>
  <c r="H32" i="169"/>
  <c r="F32" i="169"/>
  <c r="D32" i="169"/>
  <c r="BD31" i="169"/>
  <c r="BB31" i="169"/>
  <c r="AZ31" i="169"/>
  <c r="AX31" i="169"/>
  <c r="AV31" i="169"/>
  <c r="AR31" i="169"/>
  <c r="AP31" i="169"/>
  <c r="AN31" i="169"/>
  <c r="AL31" i="169"/>
  <c r="AJ31" i="169"/>
  <c r="AH31" i="169"/>
  <c r="AD31" i="169"/>
  <c r="AB31" i="169"/>
  <c r="Z31" i="169"/>
  <c r="X31" i="169"/>
  <c r="V31" i="169"/>
  <c r="T31" i="169"/>
  <c r="R31" i="169"/>
  <c r="P31" i="169"/>
  <c r="N31" i="169"/>
  <c r="J31" i="169"/>
  <c r="H31" i="169"/>
  <c r="F31" i="169"/>
  <c r="D31" i="169"/>
  <c r="BD30" i="169"/>
  <c r="BB30" i="169"/>
  <c r="AZ30" i="169"/>
  <c r="AX30" i="169"/>
  <c r="AV30" i="169"/>
  <c r="AR30" i="169"/>
  <c r="AP30" i="169"/>
  <c r="AN30" i="169"/>
  <c r="AL30" i="169"/>
  <c r="AJ30" i="169"/>
  <c r="AH30" i="169"/>
  <c r="AD30" i="169"/>
  <c r="AB30" i="169"/>
  <c r="Z30" i="169"/>
  <c r="X30" i="169"/>
  <c r="V30" i="169"/>
  <c r="T30" i="169"/>
  <c r="R30" i="169"/>
  <c r="P30" i="169"/>
  <c r="N30" i="169"/>
  <c r="J30" i="169"/>
  <c r="H30" i="169"/>
  <c r="F30" i="169"/>
  <c r="D30" i="169"/>
  <c r="BD29" i="169"/>
  <c r="BB29" i="169"/>
  <c r="AZ29" i="169"/>
  <c r="AX29" i="169"/>
  <c r="AV29" i="169"/>
  <c r="AR29" i="169"/>
  <c r="AP29" i="169"/>
  <c r="AN29" i="169"/>
  <c r="AL29" i="169"/>
  <c r="AJ29" i="169"/>
  <c r="AH29" i="169"/>
  <c r="AD29" i="169"/>
  <c r="AB29" i="169"/>
  <c r="Z29" i="169"/>
  <c r="X29" i="169"/>
  <c r="V29" i="169"/>
  <c r="T29" i="169"/>
  <c r="R29" i="169"/>
  <c r="P29" i="169"/>
  <c r="N29" i="169"/>
  <c r="J29" i="169"/>
  <c r="H29" i="169"/>
  <c r="F29" i="169"/>
  <c r="D29" i="169"/>
  <c r="BD28" i="169"/>
  <c r="BB28" i="169"/>
  <c r="AZ28" i="169"/>
  <c r="AX28" i="169"/>
  <c r="AV28" i="169"/>
  <c r="AR28" i="169"/>
  <c r="AP28" i="169"/>
  <c r="AN28" i="169"/>
  <c r="AL28" i="169"/>
  <c r="AJ28" i="169"/>
  <c r="AH28" i="169"/>
  <c r="AD28" i="169"/>
  <c r="AB28" i="169"/>
  <c r="Z28" i="169"/>
  <c r="X28" i="169"/>
  <c r="V28" i="169"/>
  <c r="T28" i="169"/>
  <c r="R28" i="169"/>
  <c r="P28" i="169"/>
  <c r="N28" i="169"/>
  <c r="J28" i="169"/>
  <c r="H28" i="169"/>
  <c r="F28" i="169"/>
  <c r="D28" i="169"/>
  <c r="BD27" i="169"/>
  <c r="BB27" i="169"/>
  <c r="AZ27" i="169"/>
  <c r="AX27" i="169"/>
  <c r="AV27" i="169"/>
  <c r="AR27" i="169"/>
  <c r="AP27" i="169"/>
  <c r="AN27" i="169"/>
  <c r="AL27" i="169"/>
  <c r="AJ27" i="169"/>
  <c r="AH27" i="169"/>
  <c r="AD27" i="169"/>
  <c r="AB27" i="169"/>
  <c r="Z27" i="169"/>
  <c r="X27" i="169"/>
  <c r="V27" i="169"/>
  <c r="T27" i="169"/>
  <c r="R27" i="169"/>
  <c r="P27" i="169"/>
  <c r="N27" i="169"/>
  <c r="J27" i="169"/>
  <c r="H27" i="169"/>
  <c r="F27" i="169"/>
  <c r="D27" i="169"/>
  <c r="BD26" i="169"/>
  <c r="BB26" i="169"/>
  <c r="AZ26" i="169"/>
  <c r="AX26" i="169"/>
  <c r="AV26" i="169"/>
  <c r="AR26" i="169"/>
  <c r="AP26" i="169"/>
  <c r="AN26" i="169"/>
  <c r="AL26" i="169"/>
  <c r="AJ26" i="169"/>
  <c r="AH26" i="169"/>
  <c r="AD26" i="169"/>
  <c r="AB26" i="169"/>
  <c r="Z26" i="169"/>
  <c r="X26" i="169"/>
  <c r="V26" i="169"/>
  <c r="T26" i="169"/>
  <c r="R26" i="169"/>
  <c r="P26" i="169"/>
  <c r="N26" i="169"/>
  <c r="J26" i="169"/>
  <c r="H26" i="169"/>
  <c r="F26" i="169"/>
  <c r="D26" i="169"/>
  <c r="BD25" i="169"/>
  <c r="BB25" i="169"/>
  <c r="AZ25" i="169"/>
  <c r="AX25" i="169"/>
  <c r="AV25" i="169"/>
  <c r="AR25" i="169"/>
  <c r="AP25" i="169"/>
  <c r="AN25" i="169"/>
  <c r="AL25" i="169"/>
  <c r="AJ25" i="169"/>
  <c r="AH25" i="169"/>
  <c r="AD25" i="169"/>
  <c r="AB25" i="169"/>
  <c r="Z25" i="169"/>
  <c r="X25" i="169"/>
  <c r="V25" i="169"/>
  <c r="T25" i="169"/>
  <c r="R25" i="169"/>
  <c r="P25" i="169"/>
  <c r="N25" i="169"/>
  <c r="J25" i="169"/>
  <c r="H25" i="169"/>
  <c r="F25" i="169"/>
  <c r="D25" i="169"/>
  <c r="BD24" i="169"/>
  <c r="BB24" i="169"/>
  <c r="AZ24" i="169"/>
  <c r="AX24" i="169"/>
  <c r="AV24" i="169"/>
  <c r="AR24" i="169"/>
  <c r="AP24" i="169"/>
  <c r="AN24" i="169"/>
  <c r="AL24" i="169"/>
  <c r="AJ24" i="169"/>
  <c r="AH24" i="169"/>
  <c r="AD24" i="169"/>
  <c r="AB24" i="169"/>
  <c r="Z24" i="169"/>
  <c r="X24" i="169"/>
  <c r="V24" i="169"/>
  <c r="T24" i="169"/>
  <c r="R24" i="169"/>
  <c r="P24" i="169"/>
  <c r="N24" i="169"/>
  <c r="J24" i="169"/>
  <c r="H24" i="169"/>
  <c r="F24" i="169"/>
  <c r="D24" i="169"/>
  <c r="BD23" i="169"/>
  <c r="BB23" i="169"/>
  <c r="AZ23" i="169"/>
  <c r="AX23" i="169"/>
  <c r="AV23" i="169"/>
  <c r="AR23" i="169"/>
  <c r="AP23" i="169"/>
  <c r="AN23" i="169"/>
  <c r="AL23" i="169"/>
  <c r="AJ23" i="169"/>
  <c r="AH23" i="169"/>
  <c r="AD23" i="169"/>
  <c r="AB23" i="169"/>
  <c r="Z23" i="169"/>
  <c r="X23" i="169"/>
  <c r="V23" i="169"/>
  <c r="T23" i="169"/>
  <c r="R23" i="169"/>
  <c r="P23" i="169"/>
  <c r="N23" i="169"/>
  <c r="J23" i="169"/>
  <c r="H23" i="169"/>
  <c r="F23" i="169"/>
  <c r="D23" i="169"/>
  <c r="BD22" i="169"/>
  <c r="BB22" i="169"/>
  <c r="AZ22" i="169"/>
  <c r="AX22" i="169"/>
  <c r="AV22" i="169"/>
  <c r="AR22" i="169"/>
  <c r="AP22" i="169"/>
  <c r="AN22" i="169"/>
  <c r="AL22" i="169"/>
  <c r="AJ22" i="169"/>
  <c r="AH22" i="169"/>
  <c r="AD22" i="169"/>
  <c r="AB22" i="169"/>
  <c r="Z22" i="169"/>
  <c r="X22" i="169"/>
  <c r="V22" i="169"/>
  <c r="T22" i="169"/>
  <c r="R22" i="169"/>
  <c r="P22" i="169"/>
  <c r="N22" i="169"/>
  <c r="J22" i="169"/>
  <c r="H22" i="169"/>
  <c r="F22" i="169"/>
  <c r="D22" i="169"/>
  <c r="BD21" i="169"/>
  <c r="BB21" i="169"/>
  <c r="AZ21" i="169"/>
  <c r="AX21" i="169"/>
  <c r="AV21" i="169"/>
  <c r="AR21" i="169"/>
  <c r="AP21" i="169"/>
  <c r="AN21" i="169"/>
  <c r="AL21" i="169"/>
  <c r="AJ21" i="169"/>
  <c r="AH21" i="169"/>
  <c r="AD21" i="169"/>
  <c r="AB21" i="169"/>
  <c r="Z21" i="169"/>
  <c r="X21" i="169"/>
  <c r="V21" i="169"/>
  <c r="T21" i="169"/>
  <c r="R21" i="169"/>
  <c r="P21" i="169"/>
  <c r="N21" i="169"/>
  <c r="J21" i="169"/>
  <c r="H21" i="169"/>
  <c r="F21" i="169"/>
  <c r="D21" i="169"/>
  <c r="BD20" i="169"/>
  <c r="BB20" i="169"/>
  <c r="AZ20" i="169"/>
  <c r="AX20" i="169"/>
  <c r="AV20" i="169"/>
  <c r="AR20" i="169"/>
  <c r="AP20" i="169"/>
  <c r="AN20" i="169"/>
  <c r="AL20" i="169"/>
  <c r="AJ20" i="169"/>
  <c r="AH20" i="169"/>
  <c r="AD20" i="169"/>
  <c r="AB20" i="169"/>
  <c r="Z20" i="169"/>
  <c r="X20" i="169"/>
  <c r="V20" i="169"/>
  <c r="T20" i="169"/>
  <c r="R20" i="169"/>
  <c r="P20" i="169"/>
  <c r="N20" i="169"/>
  <c r="J20" i="169"/>
  <c r="H20" i="169"/>
  <c r="F20" i="169"/>
  <c r="D20" i="169"/>
  <c r="BD19" i="169"/>
  <c r="BB19" i="169"/>
  <c r="AZ19" i="169"/>
  <c r="AX19" i="169"/>
  <c r="AV19" i="169"/>
  <c r="AR19" i="169"/>
  <c r="AP19" i="169"/>
  <c r="AN19" i="169"/>
  <c r="AL19" i="169"/>
  <c r="AJ19" i="169"/>
  <c r="AH19" i="169"/>
  <c r="AD19" i="169"/>
  <c r="AB19" i="169"/>
  <c r="Z19" i="169"/>
  <c r="X19" i="169"/>
  <c r="V19" i="169"/>
  <c r="T19" i="169"/>
  <c r="R19" i="169"/>
  <c r="P19" i="169"/>
  <c r="N19" i="169"/>
  <c r="J19" i="169"/>
  <c r="H19" i="169"/>
  <c r="F19" i="169"/>
  <c r="D19" i="169"/>
  <c r="BD18" i="169"/>
  <c r="BB18" i="169"/>
  <c r="AZ18" i="169"/>
  <c r="AX18" i="169"/>
  <c r="AV18" i="169"/>
  <c r="AR18" i="169"/>
  <c r="AP18" i="169"/>
  <c r="AN18" i="169"/>
  <c r="AL18" i="169"/>
  <c r="AJ18" i="169"/>
  <c r="AH18" i="169"/>
  <c r="AD18" i="169"/>
  <c r="AB18" i="169"/>
  <c r="Z18" i="169"/>
  <c r="X18" i="169"/>
  <c r="V18" i="169"/>
  <c r="T18" i="169"/>
  <c r="R18" i="169"/>
  <c r="P18" i="169"/>
  <c r="N18" i="169"/>
  <c r="J18" i="169"/>
  <c r="H18" i="169"/>
  <c r="F18" i="169"/>
  <c r="D18" i="169"/>
  <c r="BD17" i="169"/>
  <c r="BB17" i="169"/>
  <c r="AZ17" i="169"/>
  <c r="AX17" i="169"/>
  <c r="AV17" i="169"/>
  <c r="AR17" i="169"/>
  <c r="AP17" i="169"/>
  <c r="AN17" i="169"/>
  <c r="AL17" i="169"/>
  <c r="AJ17" i="169"/>
  <c r="AH17" i="169"/>
  <c r="AD17" i="169"/>
  <c r="AB17" i="169"/>
  <c r="Z17" i="169"/>
  <c r="X17" i="169"/>
  <c r="V17" i="169"/>
  <c r="T17" i="169"/>
  <c r="R17" i="169"/>
  <c r="P17" i="169"/>
  <c r="N17" i="169"/>
  <c r="J17" i="169"/>
  <c r="H17" i="169"/>
  <c r="F17" i="169"/>
  <c r="D17" i="169"/>
  <c r="BD16" i="169"/>
  <c r="BB16" i="169"/>
  <c r="AZ16" i="169"/>
  <c r="AX16" i="169"/>
  <c r="AV16" i="169"/>
  <c r="AR16" i="169"/>
  <c r="AP16" i="169"/>
  <c r="AN16" i="169"/>
  <c r="AL16" i="169"/>
  <c r="AJ16" i="169"/>
  <c r="AH16" i="169"/>
  <c r="AD16" i="169"/>
  <c r="AB16" i="169"/>
  <c r="Z16" i="169"/>
  <c r="X16" i="169"/>
  <c r="V16" i="169"/>
  <c r="T16" i="169"/>
  <c r="R16" i="169"/>
  <c r="P16" i="169"/>
  <c r="N16" i="169"/>
  <c r="J16" i="169"/>
  <c r="H16" i="169"/>
  <c r="F16" i="169"/>
  <c r="D16" i="169"/>
  <c r="BD15" i="169"/>
  <c r="BB15" i="169"/>
  <c r="AZ15" i="169"/>
  <c r="AX15" i="169"/>
  <c r="AV15" i="169"/>
  <c r="AR15" i="169"/>
  <c r="AP15" i="169"/>
  <c r="AN15" i="169"/>
  <c r="AL15" i="169"/>
  <c r="AJ15" i="169"/>
  <c r="AH15" i="169"/>
  <c r="AD15" i="169"/>
  <c r="AB15" i="169"/>
  <c r="Z15" i="169"/>
  <c r="X15" i="169"/>
  <c r="V15" i="169"/>
  <c r="T15" i="169"/>
  <c r="R15" i="169"/>
  <c r="P15" i="169"/>
  <c r="N15" i="169"/>
  <c r="J15" i="169"/>
  <c r="H15" i="169"/>
  <c r="F15" i="169"/>
  <c r="D15" i="169"/>
  <c r="BD14" i="169"/>
  <c r="BB14" i="169"/>
  <c r="AZ14" i="169"/>
  <c r="AX14" i="169"/>
  <c r="AV14" i="169"/>
  <c r="AR14" i="169"/>
  <c r="AP14" i="169"/>
  <c r="AN14" i="169"/>
  <c r="AL14" i="169"/>
  <c r="AJ14" i="169"/>
  <c r="AH14" i="169"/>
  <c r="AD14" i="169"/>
  <c r="AB14" i="169"/>
  <c r="Z14" i="169"/>
  <c r="X14" i="169"/>
  <c r="V14" i="169"/>
  <c r="T14" i="169"/>
  <c r="R14" i="169"/>
  <c r="P14" i="169"/>
  <c r="N14" i="169"/>
  <c r="J14" i="169"/>
  <c r="H14" i="169"/>
  <c r="F14" i="169"/>
  <c r="D14" i="169"/>
  <c r="BD13" i="169"/>
  <c r="BB13" i="169"/>
  <c r="AZ13" i="169"/>
  <c r="AX13" i="169"/>
  <c r="AV13" i="169"/>
  <c r="AR13" i="169"/>
  <c r="AP13" i="169"/>
  <c r="AN13" i="169"/>
  <c r="AL13" i="169"/>
  <c r="AJ13" i="169"/>
  <c r="AH13" i="169"/>
  <c r="AD13" i="169"/>
  <c r="AB13" i="169"/>
  <c r="Z13" i="169"/>
  <c r="X13" i="169"/>
  <c r="V13" i="169"/>
  <c r="T13" i="169"/>
  <c r="R13" i="169"/>
  <c r="P13" i="169"/>
  <c r="N13" i="169"/>
  <c r="J13" i="169"/>
  <c r="H13" i="169"/>
  <c r="F13" i="169"/>
  <c r="D13" i="169"/>
  <c r="BD12" i="169"/>
  <c r="BB12" i="169"/>
  <c r="AZ12" i="169"/>
  <c r="AX12" i="169"/>
  <c r="AV12" i="169"/>
  <c r="AR12" i="169"/>
  <c r="AP12" i="169"/>
  <c r="AN12" i="169"/>
  <c r="AL12" i="169"/>
  <c r="AJ12" i="169"/>
  <c r="AH12" i="169"/>
  <c r="AD12" i="169"/>
  <c r="AB12" i="169"/>
  <c r="Z12" i="169"/>
  <c r="X12" i="169"/>
  <c r="V12" i="169"/>
  <c r="T12" i="169"/>
  <c r="R12" i="169"/>
  <c r="P12" i="169"/>
  <c r="N12" i="169"/>
  <c r="J12" i="169"/>
  <c r="H12" i="169"/>
  <c r="F12" i="169"/>
  <c r="D12" i="169"/>
  <c r="BD11" i="169"/>
  <c r="BB11" i="169"/>
  <c r="AZ11" i="169"/>
  <c r="AX11" i="169"/>
  <c r="AV11" i="169"/>
  <c r="AR11" i="169"/>
  <c r="AP11" i="169"/>
  <c r="AN11" i="169"/>
  <c r="AL11" i="169"/>
  <c r="AJ11" i="169"/>
  <c r="AH11" i="169"/>
  <c r="AD11" i="169"/>
  <c r="AB11" i="169"/>
  <c r="Z11" i="169"/>
  <c r="X11" i="169"/>
  <c r="V11" i="169"/>
  <c r="T11" i="169"/>
  <c r="R11" i="169"/>
  <c r="P11" i="169"/>
  <c r="N11" i="169"/>
  <c r="J11" i="169"/>
  <c r="H11" i="169"/>
  <c r="F11" i="169"/>
  <c r="D11" i="169"/>
  <c r="BD10" i="169"/>
  <c r="BB10" i="169"/>
  <c r="AZ10" i="169"/>
  <c r="AX10" i="169"/>
  <c r="AV10" i="169"/>
  <c r="AR10" i="169"/>
  <c r="AP10" i="169"/>
  <c r="AN10" i="169"/>
  <c r="AL10" i="169"/>
  <c r="AJ10" i="169"/>
  <c r="AH10" i="169"/>
  <c r="AD10" i="169"/>
  <c r="AB10" i="169"/>
  <c r="Z10" i="169"/>
  <c r="X10" i="169"/>
  <c r="V10" i="169"/>
  <c r="T10" i="169"/>
  <c r="R10" i="169"/>
  <c r="P10" i="169"/>
  <c r="N10" i="169"/>
  <c r="J10" i="169"/>
  <c r="H10" i="169"/>
  <c r="F10" i="169"/>
  <c r="D10" i="169"/>
  <c r="BD9" i="169"/>
  <c r="BB9" i="169"/>
  <c r="AZ9" i="169"/>
  <c r="AX9" i="169"/>
  <c r="AV9" i="169"/>
  <c r="AR9" i="169"/>
  <c r="AP9" i="169"/>
  <c r="AN9" i="169"/>
  <c r="AL9" i="169"/>
  <c r="AJ9" i="169"/>
  <c r="AH9" i="169"/>
  <c r="AD9" i="169"/>
  <c r="AB9" i="169"/>
  <c r="Z9" i="169"/>
  <c r="X9" i="169"/>
  <c r="V9" i="169"/>
  <c r="T9" i="169"/>
  <c r="R9" i="169"/>
  <c r="P9" i="169"/>
  <c r="N9" i="169"/>
  <c r="J9" i="169"/>
  <c r="H9" i="169"/>
  <c r="F9" i="169"/>
  <c r="D9" i="169"/>
  <c r="BD8" i="169"/>
  <c r="BB8" i="169"/>
  <c r="AZ8" i="169"/>
  <c r="AX8" i="169"/>
  <c r="AV8" i="169"/>
  <c r="AR8" i="169"/>
  <c r="AP8" i="169"/>
  <c r="AL8" i="169"/>
  <c r="AJ8" i="169"/>
  <c r="AH8" i="169"/>
  <c r="AD8" i="169"/>
  <c r="AB8" i="169"/>
  <c r="Z8" i="169"/>
  <c r="X8" i="169"/>
  <c r="V8" i="169"/>
  <c r="T8" i="169"/>
  <c r="R8" i="169"/>
  <c r="P8" i="169"/>
  <c r="N8" i="169"/>
  <c r="J8" i="169"/>
  <c r="H8" i="169"/>
  <c r="F8" i="169"/>
  <c r="D8" i="169"/>
  <c r="BD9" i="161"/>
  <c r="BD10" i="161"/>
  <c r="BD11" i="161"/>
  <c r="BD12" i="161"/>
  <c r="BD13" i="161"/>
  <c r="BD14" i="161"/>
  <c r="BD15" i="161"/>
  <c r="BD16" i="161"/>
  <c r="BD17" i="161"/>
  <c r="BD18" i="161"/>
  <c r="BD19" i="161"/>
  <c r="BD20" i="161"/>
  <c r="BD21" i="161"/>
  <c r="BD22" i="161"/>
  <c r="BD23" i="161"/>
  <c r="BD24" i="161"/>
  <c r="BD25" i="161"/>
  <c r="BD26" i="161"/>
  <c r="BD27" i="161"/>
  <c r="BD28" i="161"/>
  <c r="BD29" i="161"/>
  <c r="BD30" i="161"/>
  <c r="BD31" i="161"/>
  <c r="BD32" i="161"/>
  <c r="BD33" i="161"/>
  <c r="BD34" i="161"/>
  <c r="BD35" i="161"/>
  <c r="BD36" i="161"/>
  <c r="BD37" i="161"/>
  <c r="BD38" i="161"/>
  <c r="BD39" i="161"/>
  <c r="BD40" i="161"/>
  <c r="BD41" i="161"/>
  <c r="BD42" i="161"/>
  <c r="BD43" i="161"/>
  <c r="BD44" i="161"/>
  <c r="BD45" i="161"/>
  <c r="BD46" i="161"/>
  <c r="BD47" i="161"/>
  <c r="BD48" i="161"/>
  <c r="BD49" i="161"/>
  <c r="BD50" i="161"/>
  <c r="BD51" i="161"/>
  <c r="BD52" i="161"/>
  <c r="BD53" i="161"/>
  <c r="BD54" i="161"/>
  <c r="BD8" i="161"/>
  <c r="BB9" i="161"/>
  <c r="BB10" i="161"/>
  <c r="BB11" i="161"/>
  <c r="BB12" i="161"/>
  <c r="BB13" i="161"/>
  <c r="BB14" i="161"/>
  <c r="BB15" i="161"/>
  <c r="BB16" i="161"/>
  <c r="BB17" i="161"/>
  <c r="BB18" i="161"/>
  <c r="BB19" i="161"/>
  <c r="BB20" i="161"/>
  <c r="BB21" i="161"/>
  <c r="BB22" i="161"/>
  <c r="BB23" i="161"/>
  <c r="BB24" i="161"/>
  <c r="BB25" i="161"/>
  <c r="BB26" i="161"/>
  <c r="BB27" i="161"/>
  <c r="BB28" i="161"/>
  <c r="BB29" i="161"/>
  <c r="BB30" i="161"/>
  <c r="BB31" i="161"/>
  <c r="BB32" i="161"/>
  <c r="BB33" i="161"/>
  <c r="BB34" i="161"/>
  <c r="BB35" i="161"/>
  <c r="BB36" i="161"/>
  <c r="BB37" i="161"/>
  <c r="BB38" i="161"/>
  <c r="BB39" i="161"/>
  <c r="BB40" i="161"/>
  <c r="BB41" i="161"/>
  <c r="BB42" i="161"/>
  <c r="BB43" i="161"/>
  <c r="BB44" i="161"/>
  <c r="BB45" i="161"/>
  <c r="BB46" i="161"/>
  <c r="BB47" i="161"/>
  <c r="BB48" i="161"/>
  <c r="BB49" i="161"/>
  <c r="BB50" i="161"/>
  <c r="BB51" i="161"/>
  <c r="BB52" i="161"/>
  <c r="BB53" i="161"/>
  <c r="BB54" i="161"/>
  <c r="BB8" i="161"/>
  <c r="AZ26" i="161"/>
  <c r="AZ27" i="161"/>
  <c r="AZ28" i="161"/>
  <c r="AZ29" i="161"/>
  <c r="AZ30" i="161"/>
  <c r="AZ31" i="161"/>
  <c r="AZ32" i="161"/>
  <c r="AZ33" i="161"/>
  <c r="AZ34" i="161"/>
  <c r="AZ35" i="161"/>
  <c r="AZ36" i="161"/>
  <c r="AZ37" i="161"/>
  <c r="AZ38" i="161"/>
  <c r="AZ39" i="161"/>
  <c r="AZ40" i="161"/>
  <c r="AZ41" i="161"/>
  <c r="AZ42" i="161"/>
  <c r="AZ43" i="161"/>
  <c r="AZ44" i="161"/>
  <c r="AZ45" i="161"/>
  <c r="AZ46" i="161"/>
  <c r="AZ47" i="161"/>
  <c r="AZ48" i="161"/>
  <c r="AZ49" i="161"/>
  <c r="AZ50" i="161"/>
  <c r="AZ51" i="161"/>
  <c r="AZ52" i="161"/>
  <c r="AZ53" i="161"/>
  <c r="AZ54" i="161"/>
  <c r="AZ9" i="161"/>
  <c r="AZ10" i="161"/>
  <c r="AZ11" i="161"/>
  <c r="AZ12" i="161"/>
  <c r="AZ13" i="161"/>
  <c r="AZ14" i="161"/>
  <c r="AZ15" i="161"/>
  <c r="AZ16" i="161"/>
  <c r="AZ17" i="161"/>
  <c r="AZ18" i="161"/>
  <c r="AZ19" i="161"/>
  <c r="AZ20" i="161"/>
  <c r="AZ21" i="161"/>
  <c r="AZ22" i="161"/>
  <c r="AZ23" i="161"/>
  <c r="AZ24" i="161"/>
  <c r="AZ25" i="161"/>
  <c r="AZ8" i="161"/>
  <c r="AX9" i="161"/>
  <c r="AX10" i="161"/>
  <c r="AX11" i="161"/>
  <c r="AX12" i="161"/>
  <c r="AX13" i="161"/>
  <c r="AX14" i="161"/>
  <c r="AX15" i="161"/>
  <c r="AX16" i="161"/>
  <c r="AX17" i="161"/>
  <c r="AX18" i="161"/>
  <c r="AX19" i="161"/>
  <c r="AX20" i="161"/>
  <c r="AX21" i="161"/>
  <c r="AX22" i="161"/>
  <c r="AX23" i="161"/>
  <c r="AX24" i="161"/>
  <c r="AX25" i="161"/>
  <c r="AX26" i="161"/>
  <c r="AX27" i="161"/>
  <c r="AX28" i="161"/>
  <c r="AX29" i="161"/>
  <c r="AX30" i="161"/>
  <c r="AX31" i="161"/>
  <c r="AX32" i="161"/>
  <c r="AX33" i="161"/>
  <c r="AX34" i="161"/>
  <c r="AX35" i="161"/>
  <c r="AX36" i="161"/>
  <c r="AX37" i="161"/>
  <c r="AX38" i="161"/>
  <c r="AX39" i="161"/>
  <c r="AX40" i="161"/>
  <c r="AX41" i="161"/>
  <c r="AX42" i="161"/>
  <c r="AX43" i="161"/>
  <c r="AX44" i="161"/>
  <c r="AX45" i="161"/>
  <c r="AX46" i="161"/>
  <c r="AX47" i="161"/>
  <c r="AX48" i="161"/>
  <c r="AX49" i="161"/>
  <c r="AX50" i="161"/>
  <c r="AX51" i="161"/>
  <c r="AX52" i="161"/>
  <c r="AX53" i="161"/>
  <c r="AX54" i="161"/>
  <c r="AX8" i="161"/>
  <c r="AV27" i="161"/>
  <c r="AV28" i="161"/>
  <c r="AV29" i="161"/>
  <c r="AV30" i="161"/>
  <c r="AV31" i="161"/>
  <c r="AV32" i="161"/>
  <c r="AV33" i="161"/>
  <c r="AV34" i="161"/>
  <c r="AV35" i="161"/>
  <c r="AV36" i="161"/>
  <c r="AV37" i="161"/>
  <c r="AV38" i="161"/>
  <c r="AV39" i="161"/>
  <c r="AV40" i="161"/>
  <c r="AV41" i="161"/>
  <c r="AV42" i="161"/>
  <c r="AV43" i="161"/>
  <c r="AV44" i="161"/>
  <c r="AV45" i="161"/>
  <c r="AV46" i="161"/>
  <c r="AV47" i="161"/>
  <c r="AV48" i="161"/>
  <c r="AV49" i="161"/>
  <c r="AV50" i="161"/>
  <c r="AV51" i="161"/>
  <c r="AV52" i="161"/>
  <c r="AV53" i="161"/>
  <c r="AV54" i="161"/>
  <c r="AV9" i="161"/>
  <c r="AV10" i="161"/>
  <c r="AV11" i="161"/>
  <c r="AV12" i="161"/>
  <c r="AV13" i="161"/>
  <c r="AV14" i="161"/>
  <c r="AV15" i="161"/>
  <c r="AV16" i="161"/>
  <c r="AV17" i="161"/>
  <c r="AV18" i="161"/>
  <c r="AV19" i="161"/>
  <c r="AV20" i="161"/>
  <c r="AV21" i="161"/>
  <c r="AV22" i="161"/>
  <c r="AV23" i="161"/>
  <c r="AV24" i="161"/>
  <c r="AV25" i="161"/>
  <c r="AV26" i="161"/>
  <c r="AV8" i="161"/>
  <c r="AT23" i="161"/>
  <c r="AT24" i="161"/>
  <c r="AT25" i="161"/>
  <c r="AT26" i="161"/>
  <c r="AT27" i="161"/>
  <c r="AT28" i="161"/>
  <c r="AT29" i="161"/>
  <c r="AT30" i="161"/>
  <c r="AT31" i="161"/>
  <c r="AT32" i="161"/>
  <c r="AT33" i="161"/>
  <c r="AT34" i="161"/>
  <c r="AT35" i="161"/>
  <c r="AT36" i="161"/>
  <c r="AT37" i="161"/>
  <c r="AT38" i="161"/>
  <c r="AT39" i="161"/>
  <c r="AT40" i="161"/>
  <c r="AT41" i="161"/>
  <c r="AT42" i="161"/>
  <c r="AT43" i="161"/>
  <c r="AT44" i="161"/>
  <c r="AT45" i="161"/>
  <c r="AT46" i="161"/>
  <c r="AT47" i="161"/>
  <c r="AT48" i="161"/>
  <c r="AT49" i="161"/>
  <c r="AT50" i="161"/>
  <c r="AT51" i="161"/>
  <c r="AT52" i="161"/>
  <c r="AT53" i="161"/>
  <c r="AT54" i="161"/>
  <c r="AT9" i="161"/>
  <c r="AT10" i="161"/>
  <c r="AT11" i="161"/>
  <c r="AT12" i="161"/>
  <c r="AT13" i="161"/>
  <c r="AT14" i="161"/>
  <c r="AT15" i="161"/>
  <c r="AT16" i="161"/>
  <c r="AT17" i="161"/>
  <c r="AT18" i="161"/>
  <c r="AT19" i="161"/>
  <c r="AT20" i="161"/>
  <c r="AT21" i="161"/>
  <c r="AT22" i="161"/>
  <c r="AT8" i="161"/>
  <c r="AR23" i="161"/>
  <c r="AR24" i="161"/>
  <c r="AR25" i="161"/>
  <c r="AR26" i="161"/>
  <c r="AR27" i="161"/>
  <c r="AR28" i="161"/>
  <c r="AR29" i="161"/>
  <c r="AR30" i="161"/>
  <c r="AR31" i="161"/>
  <c r="AR32" i="161"/>
  <c r="AR33" i="161"/>
  <c r="AR34" i="161"/>
  <c r="AR35" i="161"/>
  <c r="AR36" i="161"/>
  <c r="AR37" i="161"/>
  <c r="AR38" i="161"/>
  <c r="AR39" i="161"/>
  <c r="AR40" i="161"/>
  <c r="AR41" i="161"/>
  <c r="AR42" i="161"/>
  <c r="AR43" i="161"/>
  <c r="AR44" i="161"/>
  <c r="AR45" i="161"/>
  <c r="AR46" i="161"/>
  <c r="AR47" i="161"/>
  <c r="AR48" i="161"/>
  <c r="AR49" i="161"/>
  <c r="AR50" i="161"/>
  <c r="AR51" i="161"/>
  <c r="AR52" i="161"/>
  <c r="AR53" i="161"/>
  <c r="AR54" i="161"/>
  <c r="AR9" i="161"/>
  <c r="AR10" i="161"/>
  <c r="AR11" i="161"/>
  <c r="AR12" i="161"/>
  <c r="AR13" i="161"/>
  <c r="AR14" i="161"/>
  <c r="AR15" i="161"/>
  <c r="AR16" i="161"/>
  <c r="AR17" i="161"/>
  <c r="AR18" i="161"/>
  <c r="AR19" i="161"/>
  <c r="AR20" i="161"/>
  <c r="AR21" i="161"/>
  <c r="AR22" i="161"/>
  <c r="AR8" i="161"/>
  <c r="AP37" i="161"/>
  <c r="AP38" i="161"/>
  <c r="AP39" i="161"/>
  <c r="AP40" i="161"/>
  <c r="AP41" i="161"/>
  <c r="AP42" i="161"/>
  <c r="AP43" i="161"/>
  <c r="AP44" i="161"/>
  <c r="AP45" i="161"/>
  <c r="AP46" i="161"/>
  <c r="AP47" i="161"/>
  <c r="AP48" i="161"/>
  <c r="AP49" i="161"/>
  <c r="AP50" i="161"/>
  <c r="AP51" i="161"/>
  <c r="AP52" i="161"/>
  <c r="AP53" i="161"/>
  <c r="AP54" i="161"/>
  <c r="AP24" i="161"/>
  <c r="AP25" i="161"/>
  <c r="AP26" i="161"/>
  <c r="AP27" i="161"/>
  <c r="AP28" i="161"/>
  <c r="AP29" i="161"/>
  <c r="AP30" i="161"/>
  <c r="AP31" i="161"/>
  <c r="AP32" i="161"/>
  <c r="AP33" i="161"/>
  <c r="AP34" i="161"/>
  <c r="AP35" i="161"/>
  <c r="AP36" i="161"/>
  <c r="AP9" i="161"/>
  <c r="AP10" i="161"/>
  <c r="AP11" i="161"/>
  <c r="AP12" i="161"/>
  <c r="AP13" i="161"/>
  <c r="AP14" i="161"/>
  <c r="AP15" i="161"/>
  <c r="AP16" i="161"/>
  <c r="AP17" i="161"/>
  <c r="AP18" i="161"/>
  <c r="AP19" i="161"/>
  <c r="AP20" i="161"/>
  <c r="AP21" i="161"/>
  <c r="AP22" i="161"/>
  <c r="AP23" i="161"/>
  <c r="AP8" i="161"/>
  <c r="AN50" i="161"/>
  <c r="AN51" i="161"/>
  <c r="AN52" i="161"/>
  <c r="AN53" i="161"/>
  <c r="AN54" i="161"/>
  <c r="AN39" i="161"/>
  <c r="AN40" i="161"/>
  <c r="AN41" i="161"/>
  <c r="AN42" i="161"/>
  <c r="AN43" i="161"/>
  <c r="AN44" i="161"/>
  <c r="AN45" i="161"/>
  <c r="AN46" i="161"/>
  <c r="AN47" i="161"/>
  <c r="AN48" i="161"/>
  <c r="AN49" i="161"/>
  <c r="AN28" i="161"/>
  <c r="AN29" i="161"/>
  <c r="AN30" i="161"/>
  <c r="AN31" i="161"/>
  <c r="AN32" i="161"/>
  <c r="AN33" i="161"/>
  <c r="AN34" i="161"/>
  <c r="AN35" i="161"/>
  <c r="AN36" i="161"/>
  <c r="AN37" i="161"/>
  <c r="AN38" i="161"/>
  <c r="AN9" i="161"/>
  <c r="AN10" i="161"/>
  <c r="AN11" i="161"/>
  <c r="AN12" i="161"/>
  <c r="AN13" i="161"/>
  <c r="AN14" i="161"/>
  <c r="AN15" i="161"/>
  <c r="AN16" i="161"/>
  <c r="AN17" i="161"/>
  <c r="AN18" i="161"/>
  <c r="AN19" i="161"/>
  <c r="AN20" i="161"/>
  <c r="AN21" i="161"/>
  <c r="AN22" i="161"/>
  <c r="AN23" i="161"/>
  <c r="AN24" i="161"/>
  <c r="AN25" i="161"/>
  <c r="AN26" i="161"/>
  <c r="AN27" i="161"/>
  <c r="AN8" i="161"/>
  <c r="AL51" i="161"/>
  <c r="AL52" i="161"/>
  <c r="AL53" i="161"/>
  <c r="AL54" i="161"/>
  <c r="AL41" i="161"/>
  <c r="AL42" i="161"/>
  <c r="AL43" i="161"/>
  <c r="AL44" i="161"/>
  <c r="AL45" i="161"/>
  <c r="AL46" i="161"/>
  <c r="AL47" i="161"/>
  <c r="AL48" i="161"/>
  <c r="AL49" i="161"/>
  <c r="AL50" i="161"/>
  <c r="AL28" i="161"/>
  <c r="AL29" i="161"/>
  <c r="AL30" i="161"/>
  <c r="AL31" i="161"/>
  <c r="AL32" i="161"/>
  <c r="AL33" i="161"/>
  <c r="AL34" i="161"/>
  <c r="AL35" i="161"/>
  <c r="AL36" i="161"/>
  <c r="AL37" i="161"/>
  <c r="AL38" i="161"/>
  <c r="AL39" i="161"/>
  <c r="AL40" i="161"/>
  <c r="AL9" i="161"/>
  <c r="AL10" i="161"/>
  <c r="AL11" i="161"/>
  <c r="AL12" i="161"/>
  <c r="AL13" i="161"/>
  <c r="AL14" i="161"/>
  <c r="AL15" i="161"/>
  <c r="AL16" i="161"/>
  <c r="AL17" i="161"/>
  <c r="AL18" i="161"/>
  <c r="AL19" i="161"/>
  <c r="AL20" i="161"/>
  <c r="AL21" i="161"/>
  <c r="AL22" i="161"/>
  <c r="AL23" i="161"/>
  <c r="AL24" i="161"/>
  <c r="AL25" i="161"/>
  <c r="AL26" i="161"/>
  <c r="AL27" i="161"/>
  <c r="AL8" i="161"/>
  <c r="AJ35" i="161"/>
  <c r="AJ36" i="161"/>
  <c r="AJ37" i="161"/>
  <c r="AJ38" i="161"/>
  <c r="AJ39" i="161"/>
  <c r="AJ40" i="161"/>
  <c r="AJ41" i="161"/>
  <c r="AJ42" i="161"/>
  <c r="AJ43" i="161"/>
  <c r="AJ44" i="161"/>
  <c r="AJ45" i="161"/>
  <c r="AJ46" i="161"/>
  <c r="AJ47" i="161"/>
  <c r="AJ48" i="161"/>
  <c r="AJ49" i="161"/>
  <c r="AJ50" i="161"/>
  <c r="AJ51" i="161"/>
  <c r="AJ52" i="161"/>
  <c r="AJ53" i="161"/>
  <c r="AJ54" i="161"/>
  <c r="AJ23" i="161"/>
  <c r="AJ24" i="161"/>
  <c r="AJ25" i="161"/>
  <c r="AJ26" i="161"/>
  <c r="AJ27" i="161"/>
  <c r="AJ28" i="161"/>
  <c r="AJ29" i="161"/>
  <c r="AJ30" i="161"/>
  <c r="AJ31" i="161"/>
  <c r="AJ32" i="161"/>
  <c r="AJ33" i="161"/>
  <c r="AJ34" i="161"/>
  <c r="AJ9" i="161"/>
  <c r="AJ10" i="161"/>
  <c r="AJ11" i="161"/>
  <c r="AJ12" i="161"/>
  <c r="AJ13" i="161"/>
  <c r="AJ14" i="161"/>
  <c r="AJ15" i="161"/>
  <c r="AJ16" i="161"/>
  <c r="AJ17" i="161"/>
  <c r="AJ18" i="161"/>
  <c r="AJ19" i="161"/>
  <c r="AJ20" i="161"/>
  <c r="AJ21" i="161"/>
  <c r="AJ22" i="161"/>
  <c r="AJ8" i="161"/>
  <c r="AH50" i="161"/>
  <c r="AH51" i="161"/>
  <c r="AH52" i="161"/>
  <c r="AH53" i="161"/>
  <c r="AH54" i="161"/>
  <c r="AH37" i="161"/>
  <c r="AH38" i="161"/>
  <c r="AH39" i="161"/>
  <c r="AH40" i="161"/>
  <c r="AH41" i="161"/>
  <c r="AH42" i="161"/>
  <c r="AH43" i="161"/>
  <c r="AH44" i="161"/>
  <c r="AH45" i="161"/>
  <c r="AH46" i="161"/>
  <c r="AH47" i="161"/>
  <c r="AH48" i="161"/>
  <c r="AH49" i="161"/>
  <c r="AH23" i="161"/>
  <c r="AH24" i="161"/>
  <c r="AH25" i="161"/>
  <c r="AH26" i="161"/>
  <c r="AH27" i="161"/>
  <c r="AH28" i="161"/>
  <c r="AH29" i="161"/>
  <c r="AH30" i="161"/>
  <c r="AH31" i="161"/>
  <c r="AH32" i="161"/>
  <c r="AH33" i="161"/>
  <c r="AH34" i="161"/>
  <c r="AH35" i="161"/>
  <c r="AH36" i="161"/>
  <c r="AH9" i="161"/>
  <c r="AH10" i="161"/>
  <c r="AH11" i="161"/>
  <c r="AH12" i="161"/>
  <c r="AH13" i="161"/>
  <c r="AH14" i="161"/>
  <c r="AH15" i="161"/>
  <c r="AH16" i="161"/>
  <c r="AH17" i="161"/>
  <c r="AH18" i="161"/>
  <c r="AH19" i="161"/>
  <c r="AH20" i="161"/>
  <c r="AH21" i="161"/>
  <c r="AH22" i="161"/>
  <c r="AH8" i="161"/>
  <c r="AD9" i="161"/>
  <c r="AD10" i="161"/>
  <c r="AD11" i="161"/>
  <c r="AD12" i="161"/>
  <c r="AD13" i="161"/>
  <c r="AD14" i="161"/>
  <c r="AD15" i="161"/>
  <c r="AD16" i="161"/>
  <c r="AD17" i="161"/>
  <c r="AD18" i="161"/>
  <c r="AD19" i="161"/>
  <c r="AD20" i="161"/>
  <c r="AD21" i="161"/>
  <c r="AD22" i="161"/>
  <c r="AD23" i="161"/>
  <c r="AD24" i="161"/>
  <c r="AD25" i="161"/>
  <c r="AD26" i="161"/>
  <c r="AD27" i="161"/>
  <c r="AD28" i="161"/>
  <c r="AD29" i="161"/>
  <c r="AD30" i="161"/>
  <c r="AD31" i="161"/>
  <c r="AD32" i="161"/>
  <c r="AD33" i="161"/>
  <c r="AD34" i="161"/>
  <c r="AD35" i="161"/>
  <c r="AD36" i="161"/>
  <c r="AD37" i="161"/>
  <c r="AD38" i="161"/>
  <c r="AD39" i="161"/>
  <c r="AD40" i="161"/>
  <c r="AD41" i="161"/>
  <c r="AD42" i="161"/>
  <c r="AD43" i="161"/>
  <c r="AD44" i="161"/>
  <c r="AD45" i="161"/>
  <c r="AD46" i="161"/>
  <c r="AD47" i="161"/>
  <c r="AD48" i="161"/>
  <c r="AD49" i="161"/>
  <c r="AD50" i="161"/>
  <c r="AD51" i="161"/>
  <c r="AD52" i="161"/>
  <c r="AD53" i="161"/>
  <c r="AD54" i="161"/>
  <c r="AD8" i="161"/>
  <c r="AB9" i="161"/>
  <c r="AB10" i="161"/>
  <c r="AB11" i="161"/>
  <c r="AB12" i="161"/>
  <c r="AB13" i="161"/>
  <c r="AB14" i="161"/>
  <c r="AB15" i="161"/>
  <c r="AB16" i="161"/>
  <c r="AB17" i="161"/>
  <c r="AB18" i="161"/>
  <c r="AB19" i="161"/>
  <c r="AB20" i="161"/>
  <c r="AB21" i="161"/>
  <c r="AB22" i="161"/>
  <c r="AB23" i="161"/>
  <c r="AB24" i="161"/>
  <c r="AB25" i="161"/>
  <c r="AB26" i="161"/>
  <c r="AB27" i="161"/>
  <c r="AB28" i="161"/>
  <c r="AB29" i="161"/>
  <c r="AB30" i="161"/>
  <c r="AB31" i="161"/>
  <c r="AB32" i="161"/>
  <c r="AB33" i="161"/>
  <c r="AB34" i="161"/>
  <c r="AB35" i="161"/>
  <c r="AB36" i="161"/>
  <c r="AB37" i="161"/>
  <c r="AB38" i="161"/>
  <c r="AB39" i="161"/>
  <c r="AB40" i="161"/>
  <c r="AB41" i="161"/>
  <c r="AB42" i="161"/>
  <c r="AB43" i="161"/>
  <c r="AB44" i="161"/>
  <c r="AB45" i="161"/>
  <c r="AB46" i="161"/>
  <c r="AB47" i="161"/>
  <c r="AB48" i="161"/>
  <c r="AB49" i="161"/>
  <c r="AB50" i="161"/>
  <c r="AB51" i="161"/>
  <c r="AB52" i="161"/>
  <c r="AB53" i="161"/>
  <c r="AB54" i="161"/>
  <c r="AB8" i="161"/>
  <c r="Z50" i="161"/>
  <c r="Z51" i="161"/>
  <c r="Z52" i="161"/>
  <c r="Z53" i="161"/>
  <c r="Z54" i="161"/>
  <c r="Z38" i="161"/>
  <c r="Z39" i="161"/>
  <c r="Z40" i="161"/>
  <c r="Z41" i="161"/>
  <c r="Z42" i="161"/>
  <c r="Z43" i="161"/>
  <c r="Z44" i="161"/>
  <c r="Z45" i="161"/>
  <c r="Z46" i="161"/>
  <c r="Z47" i="161"/>
  <c r="Z48" i="161"/>
  <c r="Z49" i="161"/>
  <c r="Z23" i="161"/>
  <c r="Z24" i="161"/>
  <c r="Z25" i="161"/>
  <c r="Z26" i="161"/>
  <c r="Z27" i="161"/>
  <c r="Z28" i="161"/>
  <c r="Z29" i="161"/>
  <c r="Z30" i="161"/>
  <c r="Z31" i="161"/>
  <c r="Z32" i="161"/>
  <c r="Z33" i="161"/>
  <c r="Z34" i="161"/>
  <c r="Z35" i="161"/>
  <c r="Z36" i="161"/>
  <c r="Z37" i="161"/>
  <c r="Z9" i="161"/>
  <c r="Z10" i="161"/>
  <c r="Z11" i="161"/>
  <c r="Z12" i="161"/>
  <c r="Z13" i="161"/>
  <c r="Z14" i="161"/>
  <c r="Z15" i="161"/>
  <c r="Z16" i="161"/>
  <c r="Z17" i="161"/>
  <c r="Z18" i="161"/>
  <c r="Z19" i="161"/>
  <c r="Z20" i="161"/>
  <c r="Z21" i="161"/>
  <c r="Z22" i="161"/>
  <c r="Z8" i="161"/>
  <c r="X26" i="161"/>
  <c r="X27" i="161"/>
  <c r="X28" i="161"/>
  <c r="X29" i="161"/>
  <c r="X30" i="161"/>
  <c r="X31" i="161"/>
  <c r="X32" i="161"/>
  <c r="X33" i="161"/>
  <c r="X34" i="161"/>
  <c r="X35" i="161"/>
  <c r="X36" i="161"/>
  <c r="X37" i="161"/>
  <c r="X38" i="161"/>
  <c r="X39" i="161"/>
  <c r="X40" i="161"/>
  <c r="X41" i="161"/>
  <c r="X42" i="161"/>
  <c r="X43" i="161"/>
  <c r="X44" i="161"/>
  <c r="X45" i="161"/>
  <c r="X46" i="161"/>
  <c r="X47" i="161"/>
  <c r="X48" i="161"/>
  <c r="X49" i="161"/>
  <c r="X50" i="161"/>
  <c r="X51" i="161"/>
  <c r="X52" i="161"/>
  <c r="X53" i="161"/>
  <c r="X54" i="161"/>
  <c r="X9" i="161"/>
  <c r="X10" i="161"/>
  <c r="X11" i="161"/>
  <c r="X12" i="161"/>
  <c r="X13" i="161"/>
  <c r="X14" i="161"/>
  <c r="X15" i="161"/>
  <c r="X16" i="161"/>
  <c r="X17" i="161"/>
  <c r="X18" i="161"/>
  <c r="X19" i="161"/>
  <c r="X20" i="161"/>
  <c r="X21" i="161"/>
  <c r="X22" i="161"/>
  <c r="X23" i="161"/>
  <c r="X24" i="161"/>
  <c r="X25" i="161"/>
  <c r="X8" i="161"/>
  <c r="V41" i="161"/>
  <c r="V42" i="161"/>
  <c r="V43" i="161"/>
  <c r="V44" i="161"/>
  <c r="V45" i="161"/>
  <c r="V46" i="161"/>
  <c r="V47" i="161"/>
  <c r="V48" i="161"/>
  <c r="V49" i="161"/>
  <c r="V50" i="161"/>
  <c r="V51" i="161"/>
  <c r="V52" i="161"/>
  <c r="V53" i="161"/>
  <c r="V54" i="161"/>
  <c r="V24" i="161"/>
  <c r="V25" i="161"/>
  <c r="V26" i="161"/>
  <c r="V27" i="161"/>
  <c r="V28" i="161"/>
  <c r="V29" i="161"/>
  <c r="V30" i="161"/>
  <c r="V31" i="161"/>
  <c r="V32" i="161"/>
  <c r="V33" i="161"/>
  <c r="V34" i="161"/>
  <c r="V35" i="161"/>
  <c r="V36" i="161"/>
  <c r="V37" i="161"/>
  <c r="V38" i="161"/>
  <c r="V39" i="161"/>
  <c r="V40" i="161"/>
  <c r="V9" i="161"/>
  <c r="V10" i="161"/>
  <c r="V11" i="161"/>
  <c r="V12" i="161"/>
  <c r="V13" i="161"/>
  <c r="V14" i="161"/>
  <c r="V15" i="161"/>
  <c r="V16" i="161"/>
  <c r="V17" i="161"/>
  <c r="V18" i="161"/>
  <c r="V19" i="161"/>
  <c r="V20" i="161"/>
  <c r="V21" i="161"/>
  <c r="V22" i="161"/>
  <c r="V23" i="161"/>
  <c r="V8" i="161"/>
  <c r="T50" i="161"/>
  <c r="T51" i="161"/>
  <c r="T52" i="161"/>
  <c r="T53" i="161"/>
  <c r="T54" i="161"/>
  <c r="T34" i="161"/>
  <c r="T35" i="161"/>
  <c r="T36" i="161"/>
  <c r="T37" i="161"/>
  <c r="T38" i="161"/>
  <c r="T39" i="161"/>
  <c r="T40" i="161"/>
  <c r="T41" i="161"/>
  <c r="T42" i="161"/>
  <c r="T43" i="161"/>
  <c r="T44" i="161"/>
  <c r="T45" i="161"/>
  <c r="T46" i="161"/>
  <c r="T47" i="161"/>
  <c r="T48" i="161"/>
  <c r="T49" i="161"/>
  <c r="T22" i="161"/>
  <c r="T23" i="161"/>
  <c r="T24" i="161"/>
  <c r="T25" i="161"/>
  <c r="T26" i="161"/>
  <c r="T27" i="161"/>
  <c r="T28" i="161"/>
  <c r="T29" i="161"/>
  <c r="T30" i="161"/>
  <c r="T31" i="161"/>
  <c r="T32" i="161"/>
  <c r="T33" i="161"/>
  <c r="T9" i="161"/>
  <c r="T10" i="161"/>
  <c r="T11" i="161"/>
  <c r="T12" i="161"/>
  <c r="T13" i="161"/>
  <c r="T14" i="161"/>
  <c r="T15" i="161"/>
  <c r="T16" i="161"/>
  <c r="T17" i="161"/>
  <c r="T18" i="161"/>
  <c r="T19" i="161"/>
  <c r="T20" i="161"/>
  <c r="T21" i="161"/>
  <c r="T8" i="161"/>
  <c r="R52" i="161"/>
  <c r="R53" i="161"/>
  <c r="R54" i="161"/>
  <c r="R40" i="161"/>
  <c r="R41" i="161"/>
  <c r="R42" i="161"/>
  <c r="R43" i="161"/>
  <c r="R44" i="161"/>
  <c r="R45" i="161"/>
  <c r="R46" i="161"/>
  <c r="R47" i="161"/>
  <c r="R48" i="161"/>
  <c r="R49" i="161"/>
  <c r="R50" i="161"/>
  <c r="R51" i="161"/>
  <c r="R30" i="161"/>
  <c r="R31" i="161"/>
  <c r="R32" i="161"/>
  <c r="R33" i="161"/>
  <c r="R34" i="161"/>
  <c r="R35" i="161"/>
  <c r="R36" i="161"/>
  <c r="R37" i="161"/>
  <c r="R38" i="161"/>
  <c r="R39" i="161"/>
  <c r="R23" i="161"/>
  <c r="R24" i="161"/>
  <c r="R25" i="161"/>
  <c r="R26" i="161"/>
  <c r="R27" i="161"/>
  <c r="R28" i="161"/>
  <c r="R29" i="161"/>
  <c r="R9" i="161"/>
  <c r="R10" i="161"/>
  <c r="R11" i="161"/>
  <c r="R12" i="161"/>
  <c r="R13" i="161"/>
  <c r="R14" i="161"/>
  <c r="R15" i="161"/>
  <c r="R16" i="161"/>
  <c r="R17" i="161"/>
  <c r="R18" i="161"/>
  <c r="R19" i="161"/>
  <c r="R20" i="161"/>
  <c r="R21" i="161"/>
  <c r="R22" i="161"/>
  <c r="R8" i="161"/>
  <c r="N8" i="161"/>
  <c r="H8" i="161"/>
  <c r="J8" i="161"/>
  <c r="N46" i="161"/>
  <c r="N47" i="161"/>
  <c r="N48" i="161"/>
  <c r="N49" i="161"/>
  <c r="N50" i="161"/>
  <c r="N51" i="161"/>
  <c r="N52" i="161"/>
  <c r="N53" i="161"/>
  <c r="N54" i="161"/>
  <c r="N33" i="161"/>
  <c r="N34" i="161"/>
  <c r="N35" i="161"/>
  <c r="N36" i="161"/>
  <c r="N37" i="161"/>
  <c r="N38" i="161"/>
  <c r="N39" i="161"/>
  <c r="N40" i="161"/>
  <c r="N41" i="161"/>
  <c r="N42" i="161"/>
  <c r="N43" i="161"/>
  <c r="N44" i="161"/>
  <c r="N45" i="161"/>
  <c r="N20" i="161"/>
  <c r="N21" i="161"/>
  <c r="N22" i="161"/>
  <c r="N23" i="161"/>
  <c r="N24" i="161"/>
  <c r="N25" i="161"/>
  <c r="N26" i="161"/>
  <c r="N27" i="161"/>
  <c r="N28" i="161"/>
  <c r="N29" i="161"/>
  <c r="N30" i="161"/>
  <c r="N31" i="161"/>
  <c r="N32" i="161"/>
  <c r="N9" i="161"/>
  <c r="N10" i="161"/>
  <c r="N11" i="161"/>
  <c r="N12" i="161"/>
  <c r="N13" i="161"/>
  <c r="N14" i="161"/>
  <c r="N15" i="161"/>
  <c r="N16" i="161"/>
  <c r="N17" i="161"/>
  <c r="N18" i="161"/>
  <c r="N19" i="161"/>
  <c r="J47" i="161"/>
  <c r="J48" i="161"/>
  <c r="J49" i="161"/>
  <c r="J50" i="161"/>
  <c r="J51" i="161"/>
  <c r="J52" i="161"/>
  <c r="J53" i="161"/>
  <c r="J54" i="161"/>
  <c r="J25" i="161"/>
  <c r="J26" i="161"/>
  <c r="J27" i="161"/>
  <c r="J28" i="161"/>
  <c r="J29" i="161"/>
  <c r="J30" i="161"/>
  <c r="J31" i="161"/>
  <c r="J32" i="161"/>
  <c r="J33" i="161"/>
  <c r="J34" i="161"/>
  <c r="J35" i="161"/>
  <c r="J36" i="161"/>
  <c r="J37" i="161"/>
  <c r="J38" i="161"/>
  <c r="J39" i="161"/>
  <c r="J40" i="161"/>
  <c r="J41" i="161"/>
  <c r="J42" i="161"/>
  <c r="J43" i="161"/>
  <c r="J44" i="161"/>
  <c r="J45" i="161"/>
  <c r="J46" i="161"/>
  <c r="J9" i="161"/>
  <c r="J10" i="161"/>
  <c r="J11" i="161"/>
  <c r="J12" i="161"/>
  <c r="J13" i="161"/>
  <c r="J14" i="161"/>
  <c r="J15" i="161"/>
  <c r="J16" i="161"/>
  <c r="J17" i="161"/>
  <c r="J18" i="161"/>
  <c r="J19" i="161"/>
  <c r="J20" i="161"/>
  <c r="J21" i="161"/>
  <c r="J22" i="161"/>
  <c r="J23" i="161"/>
  <c r="J24" i="161"/>
  <c r="H49" i="161"/>
  <c r="H50" i="161"/>
  <c r="H51" i="161"/>
  <c r="H52" i="161"/>
  <c r="H53" i="161"/>
  <c r="H54" i="161"/>
  <c r="H38" i="161"/>
  <c r="H39" i="161"/>
  <c r="H40" i="161"/>
  <c r="H41" i="161"/>
  <c r="H42" i="161"/>
  <c r="H43" i="161"/>
  <c r="H44" i="161"/>
  <c r="H45" i="161"/>
  <c r="H46" i="161"/>
  <c r="H47" i="161"/>
  <c r="H48" i="161"/>
  <c r="H25" i="161"/>
  <c r="H26" i="161"/>
  <c r="H27" i="161"/>
  <c r="H28" i="161"/>
  <c r="H29" i="161"/>
  <c r="H30" i="161"/>
  <c r="H31" i="161"/>
  <c r="H32" i="161"/>
  <c r="H33" i="161"/>
  <c r="H34" i="161"/>
  <c r="H35" i="161"/>
  <c r="H36" i="161"/>
  <c r="H37" i="161"/>
  <c r="H9" i="161"/>
  <c r="H10" i="161"/>
  <c r="H11" i="161"/>
  <c r="H12" i="161"/>
  <c r="H13" i="161"/>
  <c r="H14" i="161"/>
  <c r="H15" i="161"/>
  <c r="H16" i="161"/>
  <c r="H17" i="161"/>
  <c r="H18" i="161"/>
  <c r="H19" i="161"/>
  <c r="H20" i="161"/>
  <c r="H21" i="161"/>
  <c r="H22" i="161"/>
  <c r="H23" i="161"/>
  <c r="H24" i="161"/>
  <c r="F54" i="161"/>
  <c r="D54" i="161"/>
  <c r="F53" i="161"/>
  <c r="D53" i="161"/>
  <c r="F52" i="161"/>
  <c r="D52" i="161"/>
  <c r="F51" i="161"/>
  <c r="D51" i="161"/>
  <c r="F50" i="161"/>
  <c r="D50" i="161"/>
  <c r="F49" i="161"/>
  <c r="D49" i="161"/>
  <c r="F48" i="161"/>
  <c r="D48" i="161"/>
  <c r="F47" i="161"/>
  <c r="D47" i="161"/>
  <c r="F46" i="161"/>
  <c r="D46" i="161"/>
  <c r="F45" i="161"/>
  <c r="D45" i="161"/>
  <c r="F44" i="161"/>
  <c r="D44" i="161"/>
  <c r="F43" i="161"/>
  <c r="D43" i="161"/>
  <c r="F42" i="161"/>
  <c r="D42" i="161"/>
  <c r="F41" i="161"/>
  <c r="D41" i="161"/>
  <c r="F40" i="161"/>
  <c r="D40" i="161"/>
  <c r="F39" i="161"/>
  <c r="D39" i="161"/>
  <c r="F38" i="161"/>
  <c r="D38" i="161"/>
  <c r="F37" i="161"/>
  <c r="D37" i="161"/>
  <c r="F36" i="161"/>
  <c r="D36" i="161"/>
  <c r="F35" i="161"/>
  <c r="D35" i="161"/>
  <c r="F34" i="161"/>
  <c r="D34" i="161"/>
  <c r="F33" i="161"/>
  <c r="D33" i="161"/>
  <c r="F32" i="161"/>
  <c r="D32" i="161"/>
  <c r="F31" i="161"/>
  <c r="D31" i="161"/>
  <c r="F30" i="161"/>
  <c r="D30" i="161"/>
  <c r="F29" i="161"/>
  <c r="D29" i="161"/>
  <c r="F28" i="161"/>
  <c r="D28" i="161"/>
  <c r="F27" i="161"/>
  <c r="D27" i="161"/>
  <c r="F26" i="161"/>
  <c r="D26" i="161"/>
  <c r="F25" i="161"/>
  <c r="D25" i="161"/>
  <c r="F24" i="161"/>
  <c r="D24" i="161"/>
  <c r="F23" i="161"/>
  <c r="D23" i="161"/>
  <c r="F22" i="161"/>
  <c r="D22" i="161"/>
  <c r="F21" i="161"/>
  <c r="D21" i="161"/>
  <c r="F20" i="161"/>
  <c r="D20" i="161"/>
  <c r="F19" i="161"/>
  <c r="D19" i="161"/>
  <c r="F18" i="161"/>
  <c r="D18" i="161"/>
  <c r="F17" i="161"/>
  <c r="D17" i="161"/>
  <c r="F16" i="161"/>
  <c r="D16" i="161"/>
  <c r="F15" i="161"/>
  <c r="D15" i="161"/>
  <c r="F14" i="161"/>
  <c r="D14" i="161"/>
  <c r="F13" i="161"/>
  <c r="F12" i="161"/>
  <c r="D12" i="161"/>
  <c r="F11" i="161"/>
  <c r="D11" i="161"/>
  <c r="F10" i="161"/>
  <c r="D10" i="161"/>
  <c r="F9" i="161"/>
  <c r="D9" i="161"/>
  <c r="F8" i="161"/>
  <c r="D8" i="161"/>
</calcChain>
</file>

<file path=xl/sharedStrings.xml><?xml version="1.0" encoding="utf-8"?>
<sst xmlns="http://schemas.openxmlformats.org/spreadsheetml/2006/main" count="9295" uniqueCount="302">
  <si>
    <t>幼稚園</t>
  </si>
  <si>
    <t>小学校</t>
  </si>
  <si>
    <t>中学校</t>
  </si>
  <si>
    <t>山形県</t>
    <rPh sb="0" eb="3">
      <t>ヤマガタケン</t>
    </rPh>
    <phoneticPr fontId="4"/>
  </si>
  <si>
    <t>男　子</t>
    <rPh sb="2" eb="3">
      <t>コ</t>
    </rPh>
    <phoneticPr fontId="3"/>
  </si>
  <si>
    <t>女　子</t>
    <rPh sb="2" eb="3">
      <t>コ</t>
    </rPh>
    <phoneticPr fontId="3"/>
  </si>
  <si>
    <t>計</t>
    <rPh sb="0" eb="1">
      <t>ケイ</t>
    </rPh>
    <phoneticPr fontId="4"/>
  </si>
  <si>
    <t>標準偏差</t>
    <rPh sb="0" eb="2">
      <t>ヒョウジュン</t>
    </rPh>
    <rPh sb="2" eb="4">
      <t>ヘンサ</t>
    </rPh>
    <phoneticPr fontId="1"/>
  </si>
  <si>
    <t>山形県</t>
    <rPh sb="0" eb="3">
      <t>ヤマガタケン</t>
    </rPh>
    <phoneticPr fontId="1"/>
  </si>
  <si>
    <t>全　国</t>
    <rPh sb="0" eb="1">
      <t>ゼン</t>
    </rPh>
    <rPh sb="2" eb="3">
      <t>コク</t>
    </rPh>
    <phoneticPr fontId="1"/>
  </si>
  <si>
    <t>平均値</t>
    <rPh sb="0" eb="1">
      <t>ヒラ</t>
    </rPh>
    <rPh sb="1" eb="2">
      <t>タモツ</t>
    </rPh>
    <rPh sb="2" eb="3">
      <t>アタイ</t>
    </rPh>
    <phoneticPr fontId="1"/>
  </si>
  <si>
    <t>歳</t>
    <rPh sb="0" eb="1">
      <t>サイ</t>
    </rPh>
    <phoneticPr fontId="1"/>
  </si>
  <si>
    <t>平成元</t>
    <rPh sb="0" eb="2">
      <t>ヘイセイ</t>
    </rPh>
    <rPh sb="2" eb="3">
      <t>モト</t>
    </rPh>
    <phoneticPr fontId="4"/>
  </si>
  <si>
    <t>小学校</t>
    <phoneticPr fontId="4"/>
  </si>
  <si>
    <t>中学校</t>
    <phoneticPr fontId="4"/>
  </si>
  <si>
    <t>高等学校</t>
    <phoneticPr fontId="4"/>
  </si>
  <si>
    <t>・・・</t>
    <phoneticPr fontId="4"/>
  </si>
  <si>
    <t>肥満傾向児</t>
    <rPh sb="0" eb="2">
      <t>ヒマン</t>
    </rPh>
    <rPh sb="2" eb="4">
      <t>ケイコウ</t>
    </rPh>
    <rPh sb="4" eb="5">
      <t>ジ</t>
    </rPh>
    <phoneticPr fontId="1"/>
  </si>
  <si>
    <t>痩身傾向児</t>
    <rPh sb="0" eb="2">
      <t>ソウシン</t>
    </rPh>
    <rPh sb="2" eb="4">
      <t>ケイコウ</t>
    </rPh>
    <rPh sb="4" eb="5">
      <t>ジ</t>
    </rPh>
    <phoneticPr fontId="1"/>
  </si>
  <si>
    <t>計</t>
    <rPh sb="0" eb="1">
      <t>ケイ</t>
    </rPh>
    <phoneticPr fontId="3"/>
  </si>
  <si>
    <t>つづき</t>
    <phoneticPr fontId="4"/>
  </si>
  <si>
    <t>(単位:cm)</t>
    <rPh sb="1" eb="3">
      <t>タンイ</t>
    </rPh>
    <phoneticPr fontId="4"/>
  </si>
  <si>
    <t>(単位:kg)</t>
    <rPh sb="1" eb="3">
      <t>タンイ</t>
    </rPh>
    <phoneticPr fontId="4"/>
  </si>
  <si>
    <t>男子</t>
    <rPh sb="0" eb="2">
      <t>ダンシ</t>
    </rPh>
    <phoneticPr fontId="4"/>
  </si>
  <si>
    <t>女子</t>
    <rPh sb="0" eb="2">
      <t>ジョシ</t>
    </rPh>
    <phoneticPr fontId="4"/>
  </si>
  <si>
    <t>全国</t>
    <rPh sb="0" eb="2">
      <t>ゼンコク</t>
    </rPh>
    <phoneticPr fontId="4"/>
  </si>
  <si>
    <t>時系列データ</t>
    <rPh sb="0" eb="3">
      <t>ジケイレツ</t>
    </rPh>
    <phoneticPr fontId="4"/>
  </si>
  <si>
    <t>区分</t>
    <rPh sb="0" eb="2">
      <t>クブン</t>
    </rPh>
    <phoneticPr fontId="4"/>
  </si>
  <si>
    <t>（単位：％）</t>
    <phoneticPr fontId="4"/>
  </si>
  <si>
    <t>区分</t>
    <phoneticPr fontId="1"/>
  </si>
  <si>
    <t>幼稚園</t>
    <phoneticPr fontId="1"/>
  </si>
  <si>
    <t>高等
学校</t>
    <phoneticPr fontId="1"/>
  </si>
  <si>
    <t>幼稚園</t>
    <phoneticPr fontId="1"/>
  </si>
  <si>
    <t>-</t>
  </si>
  <si>
    <t>身長(ｃｍ)</t>
    <phoneticPr fontId="1"/>
  </si>
  <si>
    <t>体重(ｋｇ)</t>
    <phoneticPr fontId="1"/>
  </si>
  <si>
    <t>（単位：％）</t>
    <phoneticPr fontId="4"/>
  </si>
  <si>
    <t>小学校</t>
    <phoneticPr fontId="4"/>
  </si>
  <si>
    <t>中学校</t>
    <phoneticPr fontId="4"/>
  </si>
  <si>
    <t>高等学校</t>
    <phoneticPr fontId="4"/>
  </si>
  <si>
    <t>・・・</t>
    <phoneticPr fontId="4"/>
  </si>
  <si>
    <t>高等学校</t>
    <phoneticPr fontId="4"/>
  </si>
  <si>
    <t>中学校</t>
    <phoneticPr fontId="4"/>
  </si>
  <si>
    <t>小学校</t>
    <phoneticPr fontId="4"/>
  </si>
  <si>
    <t>第１表　年齢別　身長・体重の平均値及び標準偏差</t>
    <rPh sb="4" eb="6">
      <t>ネンレイ</t>
    </rPh>
    <rPh sb="6" eb="7">
      <t>ベツ</t>
    </rPh>
    <rPh sb="17" eb="18">
      <t>オヨ</t>
    </rPh>
    <rPh sb="19" eb="21">
      <t>ヒョウジュン</t>
    </rPh>
    <rPh sb="21" eb="23">
      <t>ヘンサ</t>
    </rPh>
    <phoneticPr fontId="1"/>
  </si>
  <si>
    <t>全国</t>
    <rPh sb="0" eb="2">
      <t>ゼンコク</t>
    </rPh>
    <phoneticPr fontId="1"/>
  </si>
  <si>
    <t>男　子</t>
    <rPh sb="0" eb="1">
      <t>オトコ</t>
    </rPh>
    <rPh sb="2" eb="3">
      <t>コ</t>
    </rPh>
    <phoneticPr fontId="4"/>
  </si>
  <si>
    <t>女　子</t>
    <rPh sb="0" eb="1">
      <t>オンナ</t>
    </rPh>
    <rPh sb="2" eb="3">
      <t>コ</t>
    </rPh>
    <phoneticPr fontId="4"/>
  </si>
  <si>
    <t>計</t>
    <phoneticPr fontId="4"/>
  </si>
  <si>
    <t>男子</t>
    <phoneticPr fontId="4"/>
  </si>
  <si>
    <t>女子</t>
    <phoneticPr fontId="4"/>
  </si>
  <si>
    <t>調査結果</t>
    <rPh sb="0" eb="2">
      <t>チョウサ</t>
    </rPh>
    <rPh sb="2" eb="4">
      <t>ケッカ</t>
    </rPh>
    <phoneticPr fontId="4"/>
  </si>
  <si>
    <t>（女）</t>
    <phoneticPr fontId="4"/>
  </si>
  <si>
    <t xml:space="preserve">（男） </t>
    <phoneticPr fontId="4"/>
  </si>
  <si>
    <t>身　　長　(㎝）</t>
    <phoneticPr fontId="17"/>
  </si>
  <si>
    <t>体　　重　(㎏）</t>
  </si>
  <si>
    <t>区　　分</t>
    <phoneticPr fontId="7"/>
  </si>
  <si>
    <t>平均値</t>
  </si>
  <si>
    <t>全　　　国</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</si>
  <si>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</si>
  <si>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</si>
  <si>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</si>
  <si>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</si>
  <si>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</si>
  <si>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</si>
  <si>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</si>
  <si>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</si>
  <si>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</si>
  <si>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</si>
  <si>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</si>
  <si>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</si>
  <si>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</si>
  <si>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</si>
  <si>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</si>
  <si>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</si>
  <si>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</si>
  <si>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</si>
  <si>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</si>
  <si>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</si>
  <si>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</si>
  <si>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</si>
  <si>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</si>
  <si>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</si>
  <si>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</si>
  <si>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</si>
  <si>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</si>
  <si>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</si>
  <si>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</si>
  <si>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</si>
  <si>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</si>
  <si>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</si>
  <si>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</si>
  <si>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</si>
  <si>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</si>
  <si>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</si>
  <si>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</si>
  <si>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</si>
  <si>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</si>
  <si>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</si>
  <si>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</si>
  <si>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</si>
  <si>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</si>
  <si>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</si>
  <si>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</si>
  <si>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</si>
  <si>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</si>
  <si>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（男）</t>
    <rPh sb="1" eb="2">
      <t>オトコ</t>
    </rPh>
    <phoneticPr fontId="4"/>
  </si>
  <si>
    <t>５歳</t>
    <rPh sb="1" eb="2">
      <t>サイ</t>
    </rPh>
    <phoneticPr fontId="7"/>
  </si>
  <si>
    <t>６歳</t>
    <rPh sb="1" eb="2">
      <t>サイ</t>
    </rPh>
    <phoneticPr fontId="7"/>
  </si>
  <si>
    <t>順位</t>
    <rPh sb="0" eb="2">
      <t>ジュンイ</t>
    </rPh>
    <phoneticPr fontId="17"/>
  </si>
  <si>
    <t>７歳</t>
    <rPh sb="1" eb="2">
      <t>サイ</t>
    </rPh>
    <phoneticPr fontId="7"/>
  </si>
  <si>
    <t>８歳</t>
    <rPh sb="1" eb="2">
      <t>サイ</t>
    </rPh>
    <phoneticPr fontId="7"/>
  </si>
  <si>
    <t>９歳</t>
    <rPh sb="1" eb="2">
      <t>サイ</t>
    </rPh>
    <phoneticPr fontId="7"/>
  </si>
  <si>
    <t>１０歳</t>
    <rPh sb="2" eb="3">
      <t>サイ</t>
    </rPh>
    <phoneticPr fontId="7"/>
  </si>
  <si>
    <t>身　　長　(㎝）</t>
    <phoneticPr fontId="17"/>
  </si>
  <si>
    <t>身　　長　(㎝）</t>
    <phoneticPr fontId="17"/>
  </si>
  <si>
    <t>１１歳</t>
    <rPh sb="2" eb="3">
      <t>サイ</t>
    </rPh>
    <phoneticPr fontId="7"/>
  </si>
  <si>
    <t>１２歳</t>
    <rPh sb="2" eb="3">
      <t>サイ</t>
    </rPh>
    <phoneticPr fontId="7"/>
  </si>
  <si>
    <t>１３歳</t>
    <rPh sb="2" eb="3">
      <t>サイ</t>
    </rPh>
    <phoneticPr fontId="7"/>
  </si>
  <si>
    <t>つづき</t>
  </si>
  <si>
    <t>17歳</t>
    <rPh sb="2" eb="3">
      <t>サイ</t>
    </rPh>
    <phoneticPr fontId="7"/>
  </si>
  <si>
    <t>（女）</t>
    <rPh sb="1" eb="2">
      <t>オンナ</t>
    </rPh>
    <phoneticPr fontId="4"/>
  </si>
  <si>
    <t>肥満傾向児</t>
    <rPh sb="0" eb="2">
      <t>ヒマン</t>
    </rPh>
    <rPh sb="2" eb="4">
      <t>ケイコウ</t>
    </rPh>
    <rPh sb="4" eb="5">
      <t>ジ</t>
    </rPh>
    <phoneticPr fontId="17"/>
  </si>
  <si>
    <t>痩身傾向児</t>
    <rPh sb="0" eb="2">
      <t>ソウシン</t>
    </rPh>
    <rPh sb="2" eb="4">
      <t>ケイコウ</t>
    </rPh>
    <rPh sb="4" eb="5">
      <t>ジ</t>
    </rPh>
    <phoneticPr fontId="4"/>
  </si>
  <si>
    <t>参　考　表　Ⅰ</t>
    <rPh sb="0" eb="1">
      <t>サン</t>
    </rPh>
    <rPh sb="2" eb="3">
      <t>コウ</t>
    </rPh>
    <phoneticPr fontId="4"/>
  </si>
  <si>
    <t>参　考　表　Ⅱ</t>
    <rPh sb="0" eb="1">
      <t>サン</t>
    </rPh>
    <rPh sb="2" eb="3">
      <t>コウ</t>
    </rPh>
    <phoneticPr fontId="4"/>
  </si>
  <si>
    <t>全国・都道府県順位</t>
    <rPh sb="0" eb="2">
      <t>ゼンコク</t>
    </rPh>
    <rPh sb="3" eb="7">
      <t>トドウフケン</t>
    </rPh>
    <rPh sb="7" eb="9">
      <t>ジュンイ</t>
    </rPh>
    <phoneticPr fontId="4"/>
  </si>
  <si>
    <t>（単位：％）</t>
  </si>
  <si>
    <t>１４歳</t>
    <rPh sb="2" eb="3">
      <t>サイ</t>
    </rPh>
    <phoneticPr fontId="7"/>
  </si>
  <si>
    <t>１５歳</t>
    <rPh sb="2" eb="3">
      <t>サイ</t>
    </rPh>
    <phoneticPr fontId="7"/>
  </si>
  <si>
    <t>１６歳</t>
    <rPh sb="2" eb="3">
      <t>サイ</t>
    </rPh>
    <phoneticPr fontId="7"/>
  </si>
  <si>
    <t>昭和23</t>
    <rPh sb="0" eb="2">
      <t>ショウワ</t>
    </rPh>
    <phoneticPr fontId="4"/>
  </si>
  <si>
    <t>令和元</t>
    <rPh sb="0" eb="2">
      <t>レイワ</t>
    </rPh>
    <rPh sb="2" eb="3">
      <t>ガン</t>
    </rPh>
    <phoneticPr fontId="4"/>
  </si>
  <si>
    <t>令和元</t>
    <rPh sb="0" eb="3">
      <t>レイワガン</t>
    </rPh>
    <phoneticPr fontId="4"/>
  </si>
  <si>
    <t>平成22</t>
    <rPh sb="0" eb="2">
      <t>ヘイセイ</t>
    </rPh>
    <phoneticPr fontId="4"/>
  </si>
  <si>
    <t>１７歳</t>
    <rPh sb="2" eb="3">
      <t>サイ</t>
    </rPh>
    <phoneticPr fontId="7"/>
  </si>
  <si>
    <t>昭和25</t>
    <rPh sb="0" eb="2">
      <t>ショウワ</t>
    </rPh>
    <phoneticPr fontId="4"/>
  </si>
  <si>
    <t>昭和26</t>
    <rPh sb="0" eb="2">
      <t>ショウワ</t>
    </rPh>
    <phoneticPr fontId="4"/>
  </si>
  <si>
    <t>平成23</t>
    <rPh sb="0" eb="2">
      <t>ヘイセイ</t>
    </rPh>
    <phoneticPr fontId="4"/>
  </si>
  <si>
    <t>幼稚園</t>
    <rPh sb="0" eb="3">
      <t>ヨウチエン</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</si>
  <si>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</si>
  <si>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</si>
  <si>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</si>
  <si>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幼稚園</t>
    <rPh sb="0" eb="3">
      <t>ヨウチエン</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</si>
  <si>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</si>
  <si>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</si>
  <si>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</si>
  <si>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歳</t>
    <rPh sb="0" eb="1">
      <t>サイ</t>
    </rPh>
    <phoneticPr fontId="1"/>
  </si>
  <si>
    <t>第３表　年齢別　肥満傾向児及び痩身傾向児の出現率</t>
    <rPh sb="8" eb="10">
      <t>ヒマン</t>
    </rPh>
    <rPh sb="10" eb="12">
      <t>ケイコウ</t>
    </rPh>
    <rPh sb="12" eb="13">
      <t>ジ</t>
    </rPh>
    <rPh sb="13" eb="14">
      <t>オヨ</t>
    </rPh>
    <rPh sb="15" eb="17">
      <t>ソウシン</t>
    </rPh>
    <rPh sb="17" eb="19">
      <t>ケイコウ</t>
    </rPh>
    <rPh sb="19" eb="20">
      <t>ジ</t>
    </rPh>
    <rPh sb="21" eb="23">
      <t>シュツゲン</t>
    </rPh>
    <rPh sb="23" eb="24">
      <t>リツ</t>
    </rPh>
    <phoneticPr fontId="1"/>
  </si>
  <si>
    <t>第4-1表　年齢別　平均身長の推移</t>
    <rPh sb="0" eb="1">
      <t>ダイ</t>
    </rPh>
    <rPh sb="4" eb="5">
      <t>ヒョウ</t>
    </rPh>
    <phoneticPr fontId="4"/>
  </si>
  <si>
    <t>第4-2表　年齢別　平均身長の推移</t>
    <rPh sb="0" eb="1">
      <t>ダイ</t>
    </rPh>
    <rPh sb="4" eb="5">
      <t>ヒョウ</t>
    </rPh>
    <phoneticPr fontId="4"/>
  </si>
  <si>
    <t>第5-1表　年齢別　平均体重の推移</t>
    <rPh sb="0" eb="1">
      <t>ダイ</t>
    </rPh>
    <rPh sb="4" eb="5">
      <t>ヒョウ</t>
    </rPh>
    <phoneticPr fontId="4"/>
  </si>
  <si>
    <t>第5-2表　年齢別　平均体重の推移</t>
    <rPh sb="0" eb="1">
      <t>ダイ</t>
    </rPh>
    <rPh sb="4" eb="5">
      <t>ヒョウ</t>
    </rPh>
    <phoneticPr fontId="4"/>
  </si>
  <si>
    <t>第７表 年齢別　肥満傾向児の出現率の推移</t>
    <rPh sb="0" eb="1">
      <t>ダイ</t>
    </rPh>
    <rPh sb="2" eb="3">
      <t>ヒョウ</t>
    </rPh>
    <rPh sb="8" eb="13">
      <t>ヒマンケイコウジ</t>
    </rPh>
    <rPh sb="14" eb="16">
      <t>シュツゲン</t>
    </rPh>
    <rPh sb="16" eb="17">
      <t>リツ</t>
    </rPh>
    <rPh sb="18" eb="20">
      <t>スイイ</t>
    </rPh>
    <phoneticPr fontId="4"/>
  </si>
  <si>
    <t>第８表 年齢別　痩身傾向児の出現率の推移</t>
    <rPh sb="0" eb="1">
      <t>ダイ</t>
    </rPh>
    <rPh sb="2" eb="3">
      <t>ヒョウ</t>
    </rPh>
    <rPh sb="8" eb="10">
      <t>ソウシン</t>
    </rPh>
    <rPh sb="10" eb="12">
      <t>ケイコウ</t>
    </rPh>
    <rPh sb="12" eb="13">
      <t>ジ</t>
    </rPh>
    <rPh sb="14" eb="16">
      <t>シュツゲン</t>
    </rPh>
    <rPh sb="16" eb="17">
      <t>リツ</t>
    </rPh>
    <rPh sb="18" eb="20">
      <t>スイイ</t>
    </rPh>
    <phoneticPr fontId="4"/>
  </si>
  <si>
    <t>第9-1表 年齢別　身長・体重　全国・都道府県順位</t>
    <rPh sb="0" eb="1">
      <t>ダイ</t>
    </rPh>
    <rPh sb="4" eb="5">
      <t>ヒョウ</t>
    </rPh>
    <rPh sb="10" eb="12">
      <t>シンチョウ</t>
    </rPh>
    <rPh sb="13" eb="15">
      <t>タイジュウ</t>
    </rPh>
    <rPh sb="16" eb="18">
      <t>ゼンコク</t>
    </rPh>
    <rPh sb="19" eb="23">
      <t>トドウフケン</t>
    </rPh>
    <rPh sb="23" eb="25">
      <t>ジュンイ</t>
    </rPh>
    <phoneticPr fontId="4"/>
  </si>
  <si>
    <t>第9-2表 年齢別　身長・体重　全国・都道府県順位</t>
    <rPh sb="0" eb="1">
      <t>ダイ</t>
    </rPh>
    <rPh sb="4" eb="5">
      <t>ヒョウ</t>
    </rPh>
    <rPh sb="10" eb="12">
      <t>シンチョウ</t>
    </rPh>
    <rPh sb="13" eb="15">
      <t>タイジュウ</t>
    </rPh>
    <rPh sb="16" eb="18">
      <t>ゼンコク</t>
    </rPh>
    <rPh sb="19" eb="23">
      <t>トドウフケン</t>
    </rPh>
    <rPh sb="23" eb="25">
      <t>ジュンイ</t>
    </rPh>
    <phoneticPr fontId="4"/>
  </si>
  <si>
    <t>第10-1表 年齢別　肥満傾向児・痩身傾向児の出現率　全国・都道府県順位</t>
    <rPh sb="0" eb="1">
      <t>ダイ</t>
    </rPh>
    <rPh sb="5" eb="6">
      <t>ヒョウ</t>
    </rPh>
    <rPh sb="11" eb="13">
      <t>ヒマン</t>
    </rPh>
    <rPh sb="13" eb="15">
      <t>ケイコウ</t>
    </rPh>
    <rPh sb="15" eb="16">
      <t>ジ</t>
    </rPh>
    <rPh sb="17" eb="19">
      <t>ソウシン</t>
    </rPh>
    <rPh sb="19" eb="21">
      <t>ケイコウ</t>
    </rPh>
    <rPh sb="21" eb="22">
      <t>ジ</t>
    </rPh>
    <rPh sb="23" eb="25">
      <t>シュツゲン</t>
    </rPh>
    <rPh sb="25" eb="26">
      <t>リツ</t>
    </rPh>
    <rPh sb="27" eb="29">
      <t>ゼンコク</t>
    </rPh>
    <rPh sb="30" eb="34">
      <t>トドウフケン</t>
    </rPh>
    <rPh sb="34" eb="36">
      <t>ジュンイ</t>
    </rPh>
    <phoneticPr fontId="4"/>
  </si>
  <si>
    <t>第10-2表 年齢別　肥満傾向児・痩身傾向児の出現率　全国・都道府県順位</t>
    <rPh sb="0" eb="1">
      <t>ダイ</t>
    </rPh>
    <rPh sb="5" eb="6">
      <t>ヒョウ</t>
    </rPh>
    <rPh sb="11" eb="13">
      <t>ヒマン</t>
    </rPh>
    <rPh sb="13" eb="15">
      <t>ケイコウ</t>
    </rPh>
    <rPh sb="15" eb="16">
      <t>ジ</t>
    </rPh>
    <rPh sb="17" eb="19">
      <t>ソウシン</t>
    </rPh>
    <rPh sb="19" eb="21">
      <t>ケイコウ</t>
    </rPh>
    <rPh sb="21" eb="22">
      <t>ジ</t>
    </rPh>
    <rPh sb="23" eb="25">
      <t>シュツゲン</t>
    </rPh>
    <rPh sb="25" eb="26">
      <t>リツ</t>
    </rPh>
    <rPh sb="27" eb="29">
      <t>ゼンコク</t>
    </rPh>
    <rPh sb="30" eb="34">
      <t>トドウフケン</t>
    </rPh>
    <rPh sb="34" eb="36">
      <t>ジュンイ</t>
    </rPh>
    <phoneticPr fontId="4"/>
  </si>
  <si>
    <t>第2-1表　年齢別　疾病・異常被患率等</t>
    <rPh sb="18" eb="19">
      <t>トウ</t>
    </rPh>
    <phoneticPr fontId="4"/>
  </si>
  <si>
    <t>（計）</t>
    <phoneticPr fontId="4"/>
  </si>
  <si>
    <t>つづき</t>
    <phoneticPr fontId="4"/>
  </si>
  <si>
    <t>（単位：％）</t>
    <phoneticPr fontId="4"/>
  </si>
  <si>
    <t>区分</t>
    <phoneticPr fontId="4"/>
  </si>
  <si>
    <t>裸眼視力</t>
    <phoneticPr fontId="7"/>
  </si>
  <si>
    <t>眼の疾病・異常</t>
    <rPh sb="2" eb="4">
      <t>シッペイ</t>
    </rPh>
    <rPh sb="5" eb="7">
      <t>イジョウ</t>
    </rPh>
    <phoneticPr fontId="7"/>
  </si>
  <si>
    <t>難　聴</t>
    <rPh sb="0" eb="1">
      <t>ナン</t>
    </rPh>
    <rPh sb="2" eb="3">
      <t>チョウ</t>
    </rPh>
    <phoneticPr fontId="4"/>
  </si>
  <si>
    <t>耳鼻咽頭</t>
    <phoneticPr fontId="4"/>
  </si>
  <si>
    <t>歯　・　口　腔</t>
    <phoneticPr fontId="4"/>
  </si>
  <si>
    <t>歯　・　口　腔</t>
    <phoneticPr fontId="4"/>
  </si>
  <si>
    <t>栄養状態</t>
    <phoneticPr fontId="7"/>
  </si>
  <si>
    <t>皮膚疾患</t>
    <rPh sb="0" eb="2">
      <t>ヒフ</t>
    </rPh>
    <rPh sb="2" eb="4">
      <t>シッカン</t>
    </rPh>
    <phoneticPr fontId="7"/>
  </si>
  <si>
    <t>　結核の精密検査の
　対象者</t>
    <phoneticPr fontId="7"/>
  </si>
  <si>
    <t>結　核</t>
    <rPh sb="0" eb="1">
      <t>ムスブ</t>
    </rPh>
    <rPh sb="2" eb="3">
      <t>カク</t>
    </rPh>
    <phoneticPr fontId="4"/>
  </si>
  <si>
    <t>心臓の疾病・異常</t>
    <rPh sb="3" eb="5">
      <t>シッペイ</t>
    </rPh>
    <rPh sb="6" eb="8">
      <t>イジョウ</t>
    </rPh>
    <phoneticPr fontId="27"/>
  </si>
  <si>
    <t>心電図異常</t>
    <rPh sb="0" eb="3">
      <t>シンデンズ</t>
    </rPh>
    <rPh sb="3" eb="5">
      <t>イジョウ</t>
    </rPh>
    <phoneticPr fontId="27"/>
  </si>
  <si>
    <t>蛋白検出の者</t>
    <rPh sb="5" eb="6">
      <t>モノ</t>
    </rPh>
    <phoneticPr fontId="7"/>
  </si>
  <si>
    <t>尿糖検出の者</t>
    <rPh sb="5" eb="6">
      <t>モノ</t>
    </rPh>
    <phoneticPr fontId="7"/>
  </si>
  <si>
    <t>その他の疾病・異常</t>
    <rPh sb="2" eb="3">
      <t>タ</t>
    </rPh>
    <rPh sb="4" eb="6">
      <t>シッペイ</t>
    </rPh>
    <rPh sb="7" eb="9">
      <t>イジョウ</t>
    </rPh>
    <phoneticPr fontId="7"/>
  </si>
  <si>
    <t>区分</t>
    <phoneticPr fontId="4"/>
  </si>
  <si>
    <t>計</t>
  </si>
  <si>
    <t>耳疾患</t>
    <phoneticPr fontId="7"/>
  </si>
  <si>
    <t>鼻・副鼻腔疾患</t>
    <phoneticPr fontId="7"/>
  </si>
  <si>
    <t>歯列・咬合</t>
    <rPh sb="0" eb="2">
      <t>シレツ</t>
    </rPh>
    <rPh sb="3" eb="5">
      <t>コウゴウ</t>
    </rPh>
    <phoneticPr fontId="7"/>
  </si>
  <si>
    <t>顎関節</t>
    <rPh sb="0" eb="1">
      <t>ガク</t>
    </rPh>
    <rPh sb="1" eb="3">
      <t>カンセツ</t>
    </rPh>
    <phoneticPr fontId="7"/>
  </si>
  <si>
    <t>歯垢の状態</t>
    <rPh sb="0" eb="2">
      <t>シコウ</t>
    </rPh>
    <rPh sb="3" eb="5">
      <t>ジョウタイ</t>
    </rPh>
    <phoneticPr fontId="7"/>
  </si>
  <si>
    <t>歯肉の状態</t>
    <rPh sb="0" eb="2">
      <t>シニク</t>
    </rPh>
    <rPh sb="3" eb="5">
      <t>ジョウタイ</t>
    </rPh>
    <phoneticPr fontId="7"/>
  </si>
  <si>
    <t>喪失歯数</t>
    <rPh sb="0" eb="2">
      <t>ソウシツ</t>
    </rPh>
    <rPh sb="2" eb="3">
      <t>ハ</t>
    </rPh>
    <rPh sb="3" eb="4">
      <t>スウ</t>
    </rPh>
    <phoneticPr fontId="4"/>
  </si>
  <si>
    <t>むし歯（う歯）</t>
  </si>
  <si>
    <t>アトピー性皮膚炎</t>
    <rPh sb="4" eb="5">
      <t>セイ</t>
    </rPh>
    <rPh sb="5" eb="8">
      <t>ヒフエン</t>
    </rPh>
    <phoneticPr fontId="7"/>
  </si>
  <si>
    <t>その他の皮膚疾患</t>
    <rPh sb="2" eb="3">
      <t>タ</t>
    </rPh>
    <rPh sb="4" eb="6">
      <t>ヒフ</t>
    </rPh>
    <rPh sb="6" eb="8">
      <t>シッカン</t>
    </rPh>
    <phoneticPr fontId="7"/>
  </si>
  <si>
    <t>ぜん息</t>
    <rPh sb="2" eb="3">
      <t>ソク</t>
    </rPh>
    <phoneticPr fontId="7"/>
  </si>
  <si>
    <t>腎臓疾患</t>
    <rPh sb="0" eb="2">
      <t>ジンゾウ</t>
    </rPh>
    <rPh sb="2" eb="4">
      <t>シッカン</t>
    </rPh>
    <phoneticPr fontId="7"/>
  </si>
  <si>
    <t>言語障害</t>
    <rPh sb="0" eb="2">
      <t>ゲンゴ</t>
    </rPh>
    <rPh sb="2" eb="4">
      <t>ショウガイ</t>
    </rPh>
    <phoneticPr fontId="7"/>
  </si>
  <si>
    <t>未満</t>
    <rPh sb="0" eb="2">
      <t>ミマン</t>
    </rPh>
    <phoneticPr fontId="4"/>
  </si>
  <si>
    <t>処置完了者</t>
    <phoneticPr fontId="7"/>
  </si>
  <si>
    <t>未処置歯のある者</t>
    <rPh sb="7" eb="8">
      <t>モノ</t>
    </rPh>
    <phoneticPr fontId="27"/>
  </si>
  <si>
    <t>処置歯数</t>
    <rPh sb="0" eb="2">
      <t>ショチ</t>
    </rPh>
    <rPh sb="2" eb="3">
      <t>ハ</t>
    </rPh>
    <rPh sb="3" eb="4">
      <t>スウ</t>
    </rPh>
    <phoneticPr fontId="4"/>
  </si>
  <si>
    <t>未処置歯数</t>
    <rPh sb="0" eb="1">
      <t>ミ</t>
    </rPh>
    <rPh sb="1" eb="3">
      <t>ショチ</t>
    </rPh>
    <rPh sb="3" eb="4">
      <t>ハ</t>
    </rPh>
    <rPh sb="4" eb="5">
      <t>スウ</t>
    </rPh>
    <phoneticPr fontId="4"/>
  </si>
  <si>
    <t>臓</t>
  </si>
  <si>
    <t>語</t>
  </si>
  <si>
    <t>疾</t>
  </si>
  <si>
    <t>障</t>
  </si>
  <si>
    <t>以上</t>
    <rPh sb="0" eb="2">
      <t>イジョウ</t>
    </rPh>
    <phoneticPr fontId="4"/>
  </si>
  <si>
    <t>患</t>
  </si>
  <si>
    <t>害</t>
  </si>
  <si>
    <t>山形県</t>
    <phoneticPr fontId="7"/>
  </si>
  <si>
    <t>幼稚園　5</t>
    <phoneticPr fontId="4"/>
  </si>
  <si>
    <t>歳</t>
  </si>
  <si>
    <t>…</t>
  </si>
  <si>
    <t>X</t>
  </si>
  <si>
    <t>全　国</t>
    <rPh sb="0" eb="1">
      <t>ゼン</t>
    </rPh>
    <rPh sb="2" eb="3">
      <t>コク</t>
    </rPh>
    <phoneticPr fontId="7"/>
  </si>
  <si>
    <t>第2-2表　年齢別　疾病・異常被患率等</t>
    <rPh sb="18" eb="19">
      <t>トウ</t>
    </rPh>
    <phoneticPr fontId="4"/>
  </si>
  <si>
    <t>裸眼視力</t>
    <phoneticPr fontId="7"/>
  </si>
  <si>
    <t>耳鼻咽頭</t>
    <phoneticPr fontId="4"/>
  </si>
  <si>
    <t>栄養状態</t>
    <phoneticPr fontId="7"/>
  </si>
  <si>
    <t>処置完了者</t>
    <phoneticPr fontId="7"/>
  </si>
  <si>
    <t>第2-3表　年齢別　疾病・異常被患率等</t>
    <rPh sb="18" eb="19">
      <t>トウ</t>
    </rPh>
    <phoneticPr fontId="4"/>
  </si>
  <si>
    <t>　結核の精密検査の
　対象者</t>
    <phoneticPr fontId="7"/>
  </si>
  <si>
    <t>幼稚園　5</t>
    <phoneticPr fontId="4"/>
  </si>
  <si>
    <t>第6-1表　疾病・異常被患率等の推移</t>
    <phoneticPr fontId="4"/>
  </si>
  <si>
    <t>（幼稚園）</t>
    <phoneticPr fontId="4"/>
  </si>
  <si>
    <t>難聴</t>
    <rPh sb="0" eb="1">
      <t>ナン</t>
    </rPh>
    <rPh sb="1" eb="2">
      <t>チョウ</t>
    </rPh>
    <phoneticPr fontId="4"/>
  </si>
  <si>
    <t>永久歯の1人当り平均むし歯(う歯)等数(本)</t>
    <rPh sb="5" eb="6">
      <t>ニン</t>
    </rPh>
    <rPh sb="6" eb="7">
      <t>アタ</t>
    </rPh>
    <rPh sb="8" eb="10">
      <t>ヘイキン</t>
    </rPh>
    <rPh sb="12" eb="13">
      <t>ハ</t>
    </rPh>
    <rPh sb="15" eb="16">
      <t>シ</t>
    </rPh>
    <rPh sb="17" eb="18">
      <t>トウ</t>
    </rPh>
    <rPh sb="18" eb="19">
      <t>スウ</t>
    </rPh>
    <rPh sb="20" eb="21">
      <t>ホン</t>
    </rPh>
    <phoneticPr fontId="7"/>
  </si>
  <si>
    <t>栄養状態</t>
    <phoneticPr fontId="7"/>
  </si>
  <si>
    <t>せき柱・胸郭</t>
    <rPh sb="2" eb="3">
      <t>チュウ</t>
    </rPh>
    <phoneticPr fontId="7"/>
  </si>
  <si>
    <t>結核に関
する検診</t>
    <rPh sb="0" eb="2">
      <t>ケッカク</t>
    </rPh>
    <rPh sb="3" eb="4">
      <t>カン</t>
    </rPh>
    <rPh sb="7" eb="9">
      <t>ケンシン</t>
    </rPh>
    <phoneticPr fontId="7"/>
  </si>
  <si>
    <t>結核</t>
    <rPh sb="0" eb="1">
      <t>ムスブ</t>
    </rPh>
    <rPh sb="1" eb="2">
      <t>カク</t>
    </rPh>
    <phoneticPr fontId="4"/>
  </si>
  <si>
    <t>寄生虫卵保有</t>
    <rPh sb="0" eb="3">
      <t>キセイチュウ</t>
    </rPh>
    <rPh sb="3" eb="4">
      <t>ラン</t>
    </rPh>
    <rPh sb="4" eb="6">
      <t>ホユウ</t>
    </rPh>
    <phoneticPr fontId="4"/>
  </si>
  <si>
    <t>委員会での検討を必要とする者</t>
    <rPh sb="0" eb="3">
      <t>イインカイ</t>
    </rPh>
    <rPh sb="5" eb="7">
      <t>ケントウ</t>
    </rPh>
    <phoneticPr fontId="7"/>
  </si>
  <si>
    <t>結核の精密検査対象者</t>
    <phoneticPr fontId="7"/>
  </si>
  <si>
    <t>…</t>
    <phoneticPr fontId="4"/>
  </si>
  <si>
    <t>…</t>
    <phoneticPr fontId="4"/>
  </si>
  <si>
    <t>（注）「せき柱・胸郭」については「学校保健安全法施行規則」の一部改正に伴い、平成28年度より「四肢の状態」を含めた「せ</t>
    <rPh sb="1" eb="2">
      <t>チュウ</t>
    </rPh>
    <rPh sb="6" eb="7">
      <t>ハシラ</t>
    </rPh>
    <rPh sb="8" eb="10">
      <t>キョウカク</t>
    </rPh>
    <rPh sb="17" eb="19">
      <t>ガッコウ</t>
    </rPh>
    <rPh sb="19" eb="21">
      <t>ホケン</t>
    </rPh>
    <rPh sb="21" eb="23">
      <t>アンゼン</t>
    </rPh>
    <rPh sb="23" eb="24">
      <t>ホウ</t>
    </rPh>
    <rPh sb="24" eb="26">
      <t>セコウ</t>
    </rPh>
    <rPh sb="26" eb="28">
      <t>キソク</t>
    </rPh>
    <rPh sb="30" eb="32">
      <t>イチブ</t>
    </rPh>
    <rPh sb="32" eb="34">
      <t>カイセイ</t>
    </rPh>
    <rPh sb="35" eb="36">
      <t>トモナ</t>
    </rPh>
    <rPh sb="38" eb="40">
      <t>ヘイセイ</t>
    </rPh>
    <rPh sb="42" eb="44">
      <t>ネンド</t>
    </rPh>
    <rPh sb="47" eb="49">
      <t>シシ</t>
    </rPh>
    <rPh sb="50" eb="52">
      <t>ジョウタイ</t>
    </rPh>
    <rPh sb="54" eb="55">
      <t>フク</t>
    </rPh>
    <phoneticPr fontId="17"/>
  </si>
  <si>
    <t>第6-2表　疾病・異常被患率等の推移</t>
    <phoneticPr fontId="4"/>
  </si>
  <si>
    <t>（小学校）</t>
    <phoneticPr fontId="4"/>
  </si>
  <si>
    <t>（単位：％）</t>
    <phoneticPr fontId="4"/>
  </si>
  <si>
    <t>つづき</t>
    <phoneticPr fontId="4"/>
  </si>
  <si>
    <t>裸眼視力</t>
    <phoneticPr fontId="7"/>
  </si>
  <si>
    <t>耳鼻咽頭</t>
    <phoneticPr fontId="4"/>
  </si>
  <si>
    <t>歯　・　口　腔</t>
    <phoneticPr fontId="4"/>
  </si>
  <si>
    <t>耳疾患</t>
    <phoneticPr fontId="7"/>
  </si>
  <si>
    <t>（注）平成24年度以降の結核に関する検診の取扱いについては、「学校保健安全法施行規則」の一部改正にともない、平成</t>
    <rPh sb="1" eb="2">
      <t>チュウ</t>
    </rPh>
    <rPh sb="9" eb="11">
      <t>イコウ</t>
    </rPh>
    <rPh sb="12" eb="14">
      <t>ケッカク</t>
    </rPh>
    <rPh sb="15" eb="16">
      <t>カン</t>
    </rPh>
    <rPh sb="18" eb="20">
      <t>ケンシン</t>
    </rPh>
    <rPh sb="21" eb="23">
      <t>トリアツカ</t>
    </rPh>
    <rPh sb="31" eb="33">
      <t>ガッコウ</t>
    </rPh>
    <rPh sb="33" eb="35">
      <t>ホケン</t>
    </rPh>
    <rPh sb="35" eb="38">
      <t>アンゼンホウ</t>
    </rPh>
    <rPh sb="38" eb="40">
      <t>シコウ</t>
    </rPh>
    <rPh sb="40" eb="42">
      <t>キソク</t>
    </rPh>
    <rPh sb="44" eb="46">
      <t>イチブ</t>
    </rPh>
    <rPh sb="46" eb="48">
      <t>カイセイ</t>
    </rPh>
    <phoneticPr fontId="17"/>
  </si>
  <si>
    <t>　　　24年４月から教育委員会に設置された結核対策委員会からの意見を聞かずに精密検査を行うことができるようになった</t>
    <phoneticPr fontId="17"/>
  </si>
  <si>
    <t>　　　ため、「結核の精密検査の対象者」には、学校医の診察の結果、精密検査が必要と認められた者も含まれる。</t>
    <phoneticPr fontId="4"/>
  </si>
  <si>
    <t>Ｈ２５から「委員会での検討を必要とする者」の項目なし</t>
    <rPh sb="6" eb="9">
      <t>イインカイ</t>
    </rPh>
    <rPh sb="11" eb="13">
      <t>ケントウ</t>
    </rPh>
    <rPh sb="14" eb="16">
      <t>ヒツヨウ</t>
    </rPh>
    <rPh sb="19" eb="20">
      <t>モノ</t>
    </rPh>
    <rPh sb="22" eb="24">
      <t>コウモク</t>
    </rPh>
    <phoneticPr fontId="4"/>
  </si>
  <si>
    <t>「結核の精密検査対象者」のみ</t>
    <rPh sb="1" eb="3">
      <t>ケッカク</t>
    </rPh>
    <rPh sb="4" eb="6">
      <t>セイミツ</t>
    </rPh>
    <rPh sb="6" eb="8">
      <t>ケンサ</t>
    </rPh>
    <rPh sb="8" eb="10">
      <t>タイショウ</t>
    </rPh>
    <rPh sb="10" eb="11">
      <t>シャ</t>
    </rPh>
    <phoneticPr fontId="4"/>
  </si>
  <si>
    <t>（小・中学校）</t>
    <rPh sb="1" eb="2">
      <t>ショウ</t>
    </rPh>
    <rPh sb="3" eb="6">
      <t>チュウガッコウ</t>
    </rPh>
    <phoneticPr fontId="4"/>
  </si>
  <si>
    <t>第6-3表　疾病・異常被患率等の推移</t>
    <phoneticPr fontId="4"/>
  </si>
  <si>
    <t>（中学校）</t>
    <phoneticPr fontId="4"/>
  </si>
  <si>
    <t>つづき</t>
    <phoneticPr fontId="4"/>
  </si>
  <si>
    <t>裸眼視力</t>
    <phoneticPr fontId="7"/>
  </si>
  <si>
    <t>耳鼻咽頭</t>
    <phoneticPr fontId="4"/>
  </si>
  <si>
    <t>栄養状態</t>
    <phoneticPr fontId="7"/>
  </si>
  <si>
    <t>区分</t>
    <phoneticPr fontId="4"/>
  </si>
  <si>
    <t>…</t>
    <phoneticPr fontId="4"/>
  </si>
  <si>
    <t>（注）永久歯の1人当り平均むし歯(う歯)等数の調査は12歳のみ実施。</t>
    <rPh sb="3" eb="6">
      <t>エイキュウシ</t>
    </rPh>
    <rPh sb="7" eb="9">
      <t>ヒトリ</t>
    </rPh>
    <rPh sb="9" eb="10">
      <t>アタ</t>
    </rPh>
    <rPh sb="11" eb="13">
      <t>ヘイキン</t>
    </rPh>
    <rPh sb="15" eb="16">
      <t>バ</t>
    </rPh>
    <rPh sb="18" eb="19">
      <t>ハ</t>
    </rPh>
    <rPh sb="20" eb="21">
      <t>ナド</t>
    </rPh>
    <rPh sb="21" eb="22">
      <t>カズ</t>
    </rPh>
    <rPh sb="23" eb="25">
      <t>チョウサ</t>
    </rPh>
    <rPh sb="28" eb="29">
      <t>サイ</t>
    </rPh>
    <rPh sb="31" eb="33">
      <t>ジッシ</t>
    </rPh>
    <phoneticPr fontId="4"/>
  </si>
  <si>
    <t>第6-4表　疾病・異常被患率等の推移</t>
    <phoneticPr fontId="4"/>
  </si>
  <si>
    <t>（高等学校）</t>
    <phoneticPr fontId="4"/>
  </si>
  <si>
    <t>（単位：％）</t>
    <phoneticPr fontId="4"/>
  </si>
  <si>
    <t>（単位：％）</t>
    <phoneticPr fontId="4"/>
  </si>
  <si>
    <t>歯　・　口　腔</t>
    <phoneticPr fontId="4"/>
  </si>
  <si>
    <t>栄養状態</t>
    <phoneticPr fontId="7"/>
  </si>
  <si>
    <t>せき柱・胸郭</t>
    <phoneticPr fontId="7"/>
  </si>
  <si>
    <t>処置完了者</t>
    <phoneticPr fontId="7"/>
  </si>
  <si>
    <t>結核の精密検査対象者</t>
    <phoneticPr fontId="7"/>
  </si>
  <si>
    <t>…</t>
    <phoneticPr fontId="4"/>
  </si>
  <si>
    <t>…</t>
    <phoneticPr fontId="4"/>
  </si>
  <si>
    <t>…</t>
    <phoneticPr fontId="4"/>
  </si>
  <si>
    <t>…</t>
    <phoneticPr fontId="4"/>
  </si>
  <si>
    <t>…</t>
    <phoneticPr fontId="4"/>
  </si>
  <si>
    <t>…</t>
    <phoneticPr fontId="4"/>
  </si>
  <si>
    <t>（男）</t>
    <phoneticPr fontId="4"/>
  </si>
  <si>
    <t>（女）</t>
    <phoneticPr fontId="4"/>
  </si>
  <si>
    <t>その他の
疾病・異常</t>
    <rPh sb="5" eb="7">
      <t>シッペイ</t>
    </rPh>
    <rPh sb="8" eb="10">
      <t>イジョウ</t>
    </rPh>
    <phoneticPr fontId="7"/>
  </si>
  <si>
    <t>その他の
疾病・異常</t>
    <phoneticPr fontId="7"/>
  </si>
  <si>
    <t>その他の
疾病・異常</t>
    <phoneticPr fontId="7"/>
  </si>
  <si>
    <t>口腔咽喉頭
疾患・異常</t>
    <phoneticPr fontId="7"/>
  </si>
  <si>
    <t>口腔咽喉頭
疾患・異常</t>
    <phoneticPr fontId="7"/>
  </si>
  <si>
    <t>心臓の疾病・
異常</t>
    <rPh sb="3" eb="5">
      <t>シッペイ</t>
    </rPh>
    <rPh sb="7" eb="9">
      <t>イジョウ</t>
    </rPh>
    <phoneticPr fontId="27"/>
  </si>
  <si>
    <t>　　　き柱・胸郭・四肢の状態」として調査。以下の表において同じ。</t>
    <rPh sb="21" eb="23">
      <t>イカ</t>
    </rPh>
    <rPh sb="24" eb="25">
      <t>ヒョウ</t>
    </rPh>
    <rPh sb="29" eb="30">
      <t>オナ</t>
    </rPh>
    <phoneticPr fontId="4"/>
  </si>
  <si>
    <t>せき柱の状態</t>
    <phoneticPr fontId="4"/>
  </si>
  <si>
    <t>胸郭の状態</t>
    <phoneticPr fontId="4"/>
  </si>
  <si>
    <t>四肢の状態</t>
    <phoneticPr fontId="4"/>
  </si>
  <si>
    <t>せき柱の状態</t>
    <phoneticPr fontId="4"/>
  </si>
  <si>
    <t>胸郭の状態</t>
    <phoneticPr fontId="4"/>
  </si>
  <si>
    <t>四肢の状態</t>
    <phoneticPr fontId="4"/>
  </si>
  <si>
    <t>昭和29</t>
    <phoneticPr fontId="4"/>
  </si>
  <si>
    <t>※令和２年度から令和５年度までの数値については、いずれの項目も調査時期の影響が含まれるため、</t>
    <rPh sb="1" eb="3">
      <t>レイワ</t>
    </rPh>
    <rPh sb="4" eb="6">
      <t>ネンド</t>
    </rPh>
    <rPh sb="8" eb="10">
      <t>レイワ</t>
    </rPh>
    <rPh sb="11" eb="13">
      <t>ネンド</t>
    </rPh>
    <rPh sb="16" eb="18">
      <t>スウチ</t>
    </rPh>
    <rPh sb="28" eb="30">
      <t>コウモク</t>
    </rPh>
    <rPh sb="31" eb="33">
      <t>チョウサ</t>
    </rPh>
    <rPh sb="33" eb="35">
      <t>ジキ</t>
    </rPh>
    <rPh sb="36" eb="38">
      <t>エイキョウ</t>
    </rPh>
    <rPh sb="39" eb="40">
      <t>フク</t>
    </rPh>
    <phoneticPr fontId="4"/>
  </si>
  <si>
    <t>平成27</t>
    <rPh sb="0" eb="2">
      <t>ヘイセイ</t>
    </rPh>
    <phoneticPr fontId="4"/>
  </si>
  <si>
    <t>せき柱・胸郭・
四肢の状態</t>
    <rPh sb="2" eb="3">
      <t>チュウ</t>
    </rPh>
    <rPh sb="4" eb="6">
      <t>キョウカク</t>
    </rPh>
    <rPh sb="8" eb="10">
      <t>シシ</t>
    </rPh>
    <rPh sb="11" eb="13">
      <t>ジョウタイ</t>
    </rPh>
    <phoneticPr fontId="7"/>
  </si>
  <si>
    <t>むし歯（う歯）</t>
    <phoneticPr fontId="7"/>
  </si>
  <si>
    <t>むし歯（う歯）</t>
    <phoneticPr fontId="4"/>
  </si>
  <si>
    <t>　 令和元年度まで及び令和６年度の数値と単純な比較はできない。</t>
    <phoneticPr fontId="4"/>
  </si>
  <si>
    <t>せき柱・胸郭・
四肢の状態</t>
    <rPh sb="2" eb="3">
      <t>チュウ</t>
    </rPh>
    <rPh sb="8" eb="10">
      <t>シシ</t>
    </rPh>
    <rPh sb="11" eb="13">
      <t>ジョウタイ</t>
    </rPh>
    <phoneticPr fontId="7"/>
  </si>
  <si>
    <t>アトピー性
皮膚炎</t>
    <rPh sb="4" eb="5">
      <t>セイ</t>
    </rPh>
    <rPh sb="6" eb="9">
      <t>ヒフエン</t>
    </rPh>
    <phoneticPr fontId="7"/>
  </si>
  <si>
    <t>その他の
皮膚疾患</t>
    <rPh sb="2" eb="3">
      <t>タ</t>
    </rPh>
    <rPh sb="5" eb="7">
      <t>ヒフ</t>
    </rPh>
    <rPh sb="7" eb="9">
      <t>シッカン</t>
    </rPh>
    <phoneticPr fontId="7"/>
  </si>
  <si>
    <t>鼻・副鼻腔
疾患</t>
    <phoneticPr fontId="7"/>
  </si>
  <si>
    <t>せき柱・胸郭・
四肢の状態</t>
    <phoneticPr fontId="4"/>
  </si>
  <si>
    <t>永久歯の１人当り平均
むし歯(う歯)等数(本)</t>
    <phoneticPr fontId="7"/>
  </si>
  <si>
    <t>　は、過去最高値を表す。（令和元年度までと令和６年度の値の比較）</t>
    <rPh sb="3" eb="5">
      <t>カコ</t>
    </rPh>
    <rPh sb="5" eb="7">
      <t>サイコウ</t>
    </rPh>
    <rPh sb="7" eb="8">
      <t>チ</t>
    </rPh>
    <rPh sb="9" eb="10">
      <t>アラワ</t>
    </rPh>
    <rPh sb="13" eb="15">
      <t>レイワ</t>
    </rPh>
    <rPh sb="15" eb="16">
      <t>モト</t>
    </rPh>
    <rPh sb="16" eb="18">
      <t>ネンド</t>
    </rPh>
    <rPh sb="21" eb="23">
      <t>レイワ</t>
    </rPh>
    <rPh sb="24" eb="25">
      <t>ネン</t>
    </rPh>
    <rPh sb="25" eb="26">
      <t>ド</t>
    </rPh>
    <rPh sb="27" eb="28">
      <t>アタイ</t>
    </rPh>
    <rPh sb="29" eb="31">
      <t>ヒカク</t>
    </rPh>
    <phoneticPr fontId="4"/>
  </si>
  <si>
    <t>　は、過去最高値を表す。（令和元年度までと令和６年度の値の比較）</t>
    <rPh sb="3" eb="5">
      <t>カコ</t>
    </rPh>
    <rPh sb="5" eb="7">
      <t>サイコウ</t>
    </rPh>
    <rPh sb="7" eb="8">
      <t>チ</t>
    </rPh>
    <rPh sb="9" eb="10">
      <t>アラワ</t>
    </rPh>
    <rPh sb="13" eb="15">
      <t>レイワ</t>
    </rPh>
    <rPh sb="15" eb="16">
      <t>モト</t>
    </rPh>
    <rPh sb="16" eb="18">
      <t>ネンド</t>
    </rPh>
    <rPh sb="21" eb="23">
      <t>レイワ</t>
    </rPh>
    <rPh sb="24" eb="26">
      <t>ネンド</t>
    </rPh>
    <rPh sb="27" eb="28">
      <t>アタイ</t>
    </rPh>
    <rPh sb="29" eb="31">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</si>
</sst>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_ * #,##0.0_ ;_ * \-#,##0.0_ ;_ * &quot;-&quot;?_ ;_ @_ "/>
    <numFmt numFmtId="177" formatCode="##0.0;0;&quot;－&quot;"/>
    <numFmt numFmtId="178" formatCode="0&quot;歳&quot;"/>
    <numFmt numFmtId="179" formatCode="_ * #,##0.00_ \ ;_ * &quot;△&quot;#,##0.00_ \ ;_ * &quot;-&quot;?_ ;_ @_ "/>
    <numFmt numFmtId="180" formatCode="_ * #,##0.0_ \ ;_ * &quot;△&quot;#,##0.0_ \ ;_ * &quot;-&quot;?_ ;_ @_ "/>
    <numFmt numFmtId="181" formatCode="0.00_);[Red]\(0.00\)"/>
    <numFmt numFmtId="182" formatCode="0.00;[Red]0.00"/>
    <numFmt numFmtId="183" formatCode="0.0"/>
    <numFmt numFmtId="184" formatCode="##0.00;0;&quot;－&quot;"/>
    <numFmt numFmtId="185" formatCode="0.0_);[Red]\(0.0\)"/>
    <numFmt numFmtId="186" formatCode="#,##0.00_);[Red]\(#,##0.00\)"/>
    <numFmt numFmtId="187" formatCode="#,##0.0;&quot;△&quot;#,##0.0"/>
    <numFmt numFmtId="188" formatCode="0.0_ "/>
    <numFmt numFmtId="189" formatCode="#,##0.0_ "/>
    <numFmt numFmtId="190" formatCode="0.00;\-0.00;&quot;－&quot;"/>
  </numFmts>
  <fonts count="40" x14ac:knownFonts="1">
    <font>
      <sz val="11"/>
      <name val="ＭＳ Ｐゴシック"/>
      <family val="3"/>
      <charset val="128"/>
    </font>
    <font>
      <sz val="11"/>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7"/>
      <name val="ＭＳ Ｐゴシック"/>
      <family val="3"/>
      <charset val="128"/>
    </font>
    <font>
      <sz val="9"/>
      <name val="ＭＳ ゴシック"/>
      <family val="3"/>
      <charset val="128"/>
    </font>
    <font>
      <b/>
      <sz val="10"/>
      <name val="ＭＳ ゴシック"/>
      <family val="3"/>
      <charset val="128"/>
    </font>
    <font>
      <b/>
      <sz val="10"/>
      <name val="ＭＳ Ｐゴシック"/>
      <family val="3"/>
      <charset val="128"/>
    </font>
    <font>
      <sz val="48"/>
      <name val="ＭＳ Ｐゴシック"/>
      <family val="3"/>
      <charset val="128"/>
    </font>
    <font>
      <sz val="30"/>
      <name val="ＭＳ Ｐゴシック"/>
      <family val="3"/>
      <charset val="128"/>
    </font>
    <font>
      <sz val="10"/>
      <name val="ＭＳ ゴシック"/>
      <family val="3"/>
      <charset val="128"/>
    </font>
    <font>
      <sz val="9"/>
      <color indexed="12"/>
      <name val="ＭＳ ゴシック"/>
      <family val="3"/>
      <charset val="128"/>
    </font>
    <font>
      <sz val="9"/>
      <color indexed="12"/>
      <name val="ＭＳ Ｐ明朝"/>
      <family val="1"/>
      <charset val="128"/>
    </font>
    <font>
      <sz val="10"/>
      <color indexed="12"/>
      <name val="ＭＳ Ｐ明朝"/>
      <family val="1"/>
      <charset val="128"/>
    </font>
    <font>
      <sz val="7"/>
      <name val="Terminal"/>
      <family val="3"/>
      <charset val="255"/>
    </font>
    <font>
      <sz val="10"/>
      <name val="ＭＳ 明朝"/>
      <family val="1"/>
      <charset val="128"/>
    </font>
    <font>
      <sz val="11"/>
      <name val="ＭＳ Ｐ明朝"/>
      <family val="1"/>
      <charset val="128"/>
    </font>
    <font>
      <sz val="12"/>
      <name val="ＭＳ Ｐゴシック"/>
      <family val="3"/>
      <charset val="128"/>
    </font>
    <font>
      <sz val="14"/>
      <name val="Terminal"/>
      <family val="3"/>
      <charset val="255"/>
    </font>
    <font>
      <sz val="14"/>
      <name val="Terminal"/>
      <family val="3"/>
      <charset val="255"/>
    </font>
    <font>
      <sz val="10"/>
      <color theme="1"/>
      <name val="ＭＳ Ｐ明朝"/>
      <family val="1"/>
      <charset val="128"/>
    </font>
    <font>
      <sz val="10"/>
      <name val="ＭＳ Ｐゴシック"/>
      <family val="3"/>
      <charset val="128"/>
      <scheme val="major"/>
    </font>
    <font>
      <sz val="8"/>
      <name val="ＭＳ Ｐ明朝"/>
      <family val="1"/>
      <charset val="128"/>
    </font>
    <font>
      <sz val="9"/>
      <color theme="1"/>
      <name val="ＭＳ Ｐ明朝"/>
      <family val="1"/>
      <charset val="128"/>
    </font>
    <font>
      <sz val="6"/>
      <name val="ＭＳ Ｐ明朝"/>
      <family val="1"/>
      <charset val="128"/>
    </font>
    <font>
      <sz val="8.5"/>
      <name val="ＭＳ Ｐ明朝"/>
      <family val="1"/>
      <charset val="128"/>
    </font>
    <font>
      <sz val="9"/>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ゴシック"/>
      <family val="3"/>
      <charset val="128"/>
    </font>
    <font>
      <sz val="8"/>
      <color theme="1"/>
      <name val="ＭＳ Ｐ明朝"/>
      <family val="1"/>
      <charset val="128"/>
    </font>
    <font>
      <sz val="9"/>
      <color theme="1"/>
      <name val="ＭＳ Ｐゴシック"/>
      <family val="3"/>
      <charset val="128"/>
    </font>
    <font>
      <sz val="11"/>
      <color theme="1"/>
      <name val="ＭＳ Ｐ明朝"/>
      <family val="1"/>
      <charset val="128"/>
    </font>
    <font>
      <sz val="11"/>
      <color theme="1"/>
      <name val="ＭＳ Ｐゴシック"/>
      <family val="3"/>
      <charset val="128"/>
    </font>
    <font>
      <sz val="10"/>
      <color theme="1"/>
      <name val="ＭＳ 明朝"/>
      <family val="1"/>
      <charset val="128"/>
    </font>
    <font>
      <sz val="12"/>
      <color theme="1"/>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s>
  <cellStyleXfs count="6">
    <xf numFmtId="0" fontId="0" fillId="0" borderId="0"/>
    <xf numFmtId="38" fontId="1" fillId="0" borderId="0" applyFont="0" applyFill="0" applyBorder="0" applyAlignment="0" applyProtection="0"/>
    <xf numFmtId="0" fontId="22" fillId="0" borderId="0"/>
    <xf numFmtId="0" fontId="21" fillId="0" borderId="0"/>
    <xf numFmtId="0" fontId="8" fillId="0" borderId="0"/>
    <xf numFmtId="0" fontId="21" fillId="0" borderId="0"/>
  </cellStyleXfs>
  <cellXfs count="544">
    <xf numFmtId="0" fontId="0" fillId="0" borderId="0" xfId="0"/>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Border="1"/>
    <xf numFmtId="0" fontId="8" fillId="0" borderId="0" xfId="0" applyFont="1" applyBorder="1" applyAlignment="1">
      <alignment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xf numFmtId="0" fontId="5" fillId="0" borderId="0" xfId="0" applyFont="1" applyFill="1" applyBorder="1"/>
    <xf numFmtId="0" fontId="8" fillId="0" borderId="4"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xf>
    <xf numFmtId="0" fontId="5" fillId="0" borderId="0" xfId="0" applyFont="1" applyBorder="1" applyAlignment="1">
      <alignment shrinkToFit="1"/>
    </xf>
    <xf numFmtId="0" fontId="5" fillId="0" borderId="0" xfId="0" applyFont="1" applyBorder="1" applyAlignment="1"/>
    <xf numFmtId="178" fontId="5" fillId="0" borderId="1" xfId="0" applyNumberFormat="1" applyFont="1" applyBorder="1" applyAlignment="1">
      <alignment horizontal="center" vertical="center" shrinkToFit="1"/>
    </xf>
    <xf numFmtId="178" fontId="5" fillId="0" borderId="3" xfId="0" applyNumberFormat="1" applyFont="1" applyBorder="1" applyAlignment="1">
      <alignment horizontal="center" vertical="center" shrinkToFit="1"/>
    </xf>
    <xf numFmtId="0" fontId="5" fillId="0" borderId="8" xfId="0" applyFont="1" applyBorder="1" applyAlignment="1">
      <alignment horizontal="center" vertical="center"/>
    </xf>
    <xf numFmtId="178" fontId="5" fillId="0" borderId="8" xfId="0" applyNumberFormat="1" applyFont="1" applyBorder="1" applyAlignment="1">
      <alignment horizontal="center" vertical="center" shrinkToFit="1"/>
    </xf>
    <xf numFmtId="0" fontId="2" fillId="0" borderId="0" xfId="0" applyFont="1" applyBorder="1" applyAlignment="1"/>
    <xf numFmtId="0" fontId="2" fillId="0" borderId="0" xfId="0" applyFont="1" applyBorder="1" applyAlignment="1">
      <alignment horizontal="centerContinuous" vertical="center"/>
    </xf>
    <xf numFmtId="0" fontId="10" fillId="0" borderId="0" xfId="0" applyFont="1" applyBorder="1" applyAlignment="1">
      <alignment horizontal="centerContinuous" vertical="center"/>
    </xf>
    <xf numFmtId="176" fontId="5" fillId="0" borderId="0" xfId="1"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right" vertical="center"/>
    </xf>
    <xf numFmtId="176" fontId="5" fillId="0" borderId="0" xfId="1" applyNumberFormat="1" applyFont="1" applyFill="1" applyBorder="1" applyAlignment="1">
      <alignment horizontal="right" vertical="center"/>
    </xf>
    <xf numFmtId="0" fontId="5" fillId="0" borderId="0" xfId="0" applyFont="1" applyFill="1" applyBorder="1" applyAlignment="1">
      <alignment shrinkToFit="1"/>
    </xf>
    <xf numFmtId="0" fontId="5" fillId="0" borderId="0" xfId="0" applyFont="1" applyBorder="1" applyAlignment="1">
      <alignment horizontal="center" vertical="center" textRotation="255"/>
    </xf>
    <xf numFmtId="0" fontId="6" fillId="0" borderId="0" xfId="0" applyFont="1" applyBorder="1" applyAlignment="1">
      <alignment horizontal="right" vertical="center"/>
    </xf>
    <xf numFmtId="0" fontId="5" fillId="0" borderId="2" xfId="0" applyFont="1" applyBorder="1" applyAlignment="1">
      <alignment horizontal="right" vertical="center" indent="1"/>
    </xf>
    <xf numFmtId="0" fontId="5" fillId="0" borderId="0" xfId="0" applyFont="1" applyFill="1" applyBorder="1" applyAlignment="1"/>
    <xf numFmtId="0" fontId="5" fillId="0" borderId="0" xfId="0" applyFont="1" applyBorder="1" applyAlignment="1">
      <alignment horizontal="center" vertical="center" wrapText="1"/>
    </xf>
    <xf numFmtId="0" fontId="0" fillId="0" borderId="0" xfId="0" applyAlignment="1">
      <alignment horizontal="centerContinuous"/>
    </xf>
    <xf numFmtId="0" fontId="11" fillId="0" borderId="0" xfId="0" applyFont="1" applyAlignment="1">
      <alignment horizontal="centerContinuous"/>
    </xf>
    <xf numFmtId="0" fontId="12" fillId="0" borderId="0" xfId="0" applyFont="1" applyAlignment="1">
      <alignment horizontal="centerContinuous"/>
    </xf>
    <xf numFmtId="0" fontId="2" fillId="0" borderId="0" xfId="0" applyFont="1" applyBorder="1" applyAlignment="1">
      <alignment vertical="center"/>
    </xf>
    <xf numFmtId="0" fontId="13" fillId="0" borderId="0" xfId="0" applyFont="1" applyBorder="1" applyAlignment="1">
      <alignment vertical="center"/>
    </xf>
    <xf numFmtId="0" fontId="2" fillId="0" borderId="0" xfId="0" applyFont="1" applyFill="1" applyBorder="1" applyAlignment="1">
      <alignment vertical="center"/>
    </xf>
    <xf numFmtId="0" fontId="11" fillId="0" borderId="0" xfId="0" applyFont="1" applyAlignment="1">
      <alignment horizontal="center"/>
    </xf>
    <xf numFmtId="0" fontId="6" fillId="0" borderId="0" xfId="0" applyFont="1" applyBorder="1"/>
    <xf numFmtId="177" fontId="6" fillId="0" borderId="0" xfId="4" applyNumberFormat="1" applyFont="1" applyFill="1" applyBorder="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3"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xf>
    <xf numFmtId="0" fontId="5" fillId="2" borderId="0" xfId="0" applyFont="1" applyFill="1" applyBorder="1"/>
    <xf numFmtId="176" fontId="5" fillId="0" borderId="10" xfId="0" applyNumberFormat="1" applyFont="1" applyFill="1" applyBorder="1" applyAlignment="1">
      <alignment vertical="center"/>
    </xf>
    <xf numFmtId="0" fontId="5" fillId="0" borderId="2" xfId="0" applyFont="1" applyFill="1" applyBorder="1" applyAlignment="1">
      <alignment horizontal="right" vertical="center" indent="1"/>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5"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shrinkToFit="1"/>
    </xf>
    <xf numFmtId="178" fontId="5" fillId="0" borderId="3" xfId="0" applyNumberFormat="1"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 xfId="0" applyFont="1" applyFill="1" applyBorder="1" applyAlignment="1">
      <alignment horizontal="center" vertical="center"/>
    </xf>
    <xf numFmtId="0" fontId="2" fillId="0" borderId="0" xfId="0" applyFont="1" applyFill="1" applyBorder="1" applyAlignment="1"/>
    <xf numFmtId="0" fontId="2" fillId="0" borderId="0" xfId="0" applyFont="1" applyFill="1" applyBorder="1"/>
    <xf numFmtId="0" fontId="5" fillId="0" borderId="0" xfId="0" applyFont="1" applyFill="1" applyBorder="1" applyAlignment="1">
      <alignment horizontal="right" vertical="center" indent="1"/>
    </xf>
    <xf numFmtId="0" fontId="5" fillId="0" borderId="0" xfId="0" applyFont="1" applyFill="1" applyBorder="1" applyAlignment="1">
      <alignment horizontal="center" vertical="center" textRotation="255"/>
    </xf>
    <xf numFmtId="0" fontId="14" fillId="0" borderId="0" xfId="0" applyFont="1" applyBorder="1" applyAlignment="1">
      <alignment vertical="center"/>
    </xf>
    <xf numFmtId="0" fontId="15" fillId="0" borderId="0" xfId="0" applyFont="1" applyBorder="1" applyAlignment="1">
      <alignment vertical="center"/>
    </xf>
    <xf numFmtId="0" fontId="16" fillId="0" borderId="0" xfId="0" applyFont="1" applyBorder="1"/>
    <xf numFmtId="0" fontId="6" fillId="0" borderId="0" xfId="0" applyFont="1" applyBorder="1" applyAlignment="1"/>
    <xf numFmtId="0" fontId="6" fillId="0" borderId="2" xfId="0" applyFont="1" applyBorder="1" applyAlignment="1">
      <alignment horizontal="center"/>
    </xf>
    <xf numFmtId="186" fontId="5" fillId="0" borderId="0" xfId="0" applyNumberFormat="1" applyFont="1" applyFill="1" applyBorder="1" applyAlignment="1">
      <alignment vertical="center"/>
    </xf>
    <xf numFmtId="186" fontId="5" fillId="0" borderId="0" xfId="0" applyNumberFormat="1" applyFont="1" applyFill="1" applyBorder="1" applyAlignment="1" applyProtection="1">
      <alignment vertical="center"/>
    </xf>
    <xf numFmtId="186" fontId="5" fillId="0" borderId="0" xfId="1" applyNumberFormat="1" applyFont="1" applyFill="1" applyBorder="1" applyAlignment="1" applyProtection="1">
      <alignment vertical="center"/>
    </xf>
    <xf numFmtId="186" fontId="5" fillId="0" borderId="0" xfId="0" applyNumberFormat="1" applyFont="1" applyFill="1" applyBorder="1" applyAlignment="1">
      <alignment horizontal="right" vertical="center"/>
    </xf>
    <xf numFmtId="186" fontId="5" fillId="0" borderId="0" xfId="1" applyNumberFormat="1" applyFont="1" applyFill="1" applyBorder="1" applyAlignment="1">
      <alignment vertical="center"/>
    </xf>
    <xf numFmtId="186" fontId="5" fillId="0" borderId="10" xfId="0" applyNumberFormat="1" applyFont="1" applyFill="1" applyBorder="1" applyAlignment="1" applyProtection="1">
      <alignment vertical="center"/>
    </xf>
    <xf numFmtId="0" fontId="0" fillId="0" borderId="0" xfId="0" applyFont="1"/>
    <xf numFmtId="0" fontId="0" fillId="0" borderId="0" xfId="0" applyFont="1" applyAlignment="1">
      <alignment horizontal="centerContinuous"/>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6" fillId="0" borderId="0" xfId="0" applyFont="1" applyBorder="1" applyAlignment="1">
      <alignment horizontal="center" vertical="center" wrapText="1"/>
    </xf>
    <xf numFmtId="0" fontId="13" fillId="0" borderId="6" xfId="0" applyFont="1" applyBorder="1" applyAlignment="1">
      <alignment vertical="center"/>
    </xf>
    <xf numFmtId="0" fontId="8" fillId="0" borderId="6" xfId="0" applyFont="1" applyBorder="1" applyAlignment="1">
      <alignment vertical="center"/>
    </xf>
    <xf numFmtId="180" fontId="5" fillId="0" borderId="6" xfId="0" applyNumberFormat="1" applyFont="1" applyBorder="1" applyAlignment="1">
      <alignment vertical="center"/>
    </xf>
    <xf numFmtId="179" fontId="5" fillId="0" borderId="6" xfId="0" applyNumberFormat="1" applyFont="1" applyBorder="1" applyAlignment="1">
      <alignment vertical="center"/>
    </xf>
    <xf numFmtId="0" fontId="6" fillId="0" borderId="2" xfId="0" applyFont="1" applyBorder="1" applyAlignment="1">
      <alignment horizontal="center" vertical="center" wrapText="1"/>
    </xf>
    <xf numFmtId="0" fontId="6" fillId="0" borderId="0" xfId="0" applyFont="1" applyBorder="1" applyAlignment="1">
      <alignment horizontal="center" vertical="center"/>
    </xf>
    <xf numFmtId="0" fontId="6" fillId="0" borderId="11" xfId="0" applyFont="1" applyBorder="1"/>
    <xf numFmtId="0" fontId="6" fillId="0" borderId="6" xfId="0" applyFont="1" applyBorder="1" applyAlignment="1">
      <alignment horizontal="center"/>
    </xf>
    <xf numFmtId="0" fontId="6" fillId="0" borderId="6" xfId="0" applyFont="1" applyBorder="1"/>
    <xf numFmtId="0" fontId="6" fillId="0" borderId="7" xfId="0" applyFont="1" applyBorder="1"/>
    <xf numFmtId="0" fontId="0" fillId="0" borderId="0" xfId="0" applyFill="1"/>
    <xf numFmtId="0" fontId="0" fillId="0" borderId="0" xfId="0" applyFont="1" applyFill="1"/>
    <xf numFmtId="0" fontId="0" fillId="0" borderId="0" xfId="0" applyFont="1" applyFill="1" applyAlignment="1">
      <alignment horizontal="centerContinuous"/>
    </xf>
    <xf numFmtId="0" fontId="19" fillId="0" borderId="0" xfId="0" applyFont="1"/>
    <xf numFmtId="0" fontId="19" fillId="0" borderId="0" xfId="0" applyFont="1" applyAlignment="1">
      <alignment horizontal="right"/>
    </xf>
    <xf numFmtId="0" fontId="19" fillId="0" borderId="0" xfId="0" applyFont="1" applyFill="1" applyAlignment="1">
      <alignment horizontal="right"/>
    </xf>
    <xf numFmtId="0" fontId="19" fillId="0" borderId="0" xfId="0" applyFont="1" applyFill="1"/>
    <xf numFmtId="0" fontId="6" fillId="0" borderId="0" xfId="0" applyFont="1"/>
    <xf numFmtId="0" fontId="6" fillId="0" borderId="0" xfId="0" applyFont="1" applyAlignment="1">
      <alignment horizontal="left"/>
    </xf>
    <xf numFmtId="183" fontId="6" fillId="0" borderId="0" xfId="0" applyNumberFormat="1" applyFont="1" applyProtection="1"/>
    <xf numFmtId="182" fontId="6" fillId="0" borderId="0" xfId="0" applyNumberFormat="1" applyFont="1" applyProtection="1"/>
    <xf numFmtId="182" fontId="6" fillId="0" borderId="0" xfId="0" applyNumberFormat="1" applyFont="1" applyAlignment="1" applyProtection="1">
      <alignment horizontal="right"/>
    </xf>
    <xf numFmtId="183" fontId="6" fillId="0" borderId="3" xfId="0" applyNumberFormat="1" applyFont="1" applyFill="1" applyBorder="1" applyAlignment="1" applyProtection="1">
      <alignment horizontal="center" vertical="center"/>
    </xf>
    <xf numFmtId="183" fontId="6" fillId="0" borderId="11" xfId="0" applyNumberFormat="1" applyFont="1" applyBorder="1" applyAlignment="1" applyProtection="1">
      <alignment horizontal="center" vertical="center"/>
    </xf>
    <xf numFmtId="182" fontId="6" fillId="0" borderId="13" xfId="0" applyNumberFormat="1" applyFont="1" applyBorder="1" applyAlignment="1" applyProtection="1">
      <alignment horizontal="center" vertical="center" wrapText="1"/>
    </xf>
    <xf numFmtId="183" fontId="6" fillId="0" borderId="11" xfId="0" applyNumberFormat="1" applyFont="1" applyFill="1" applyBorder="1" applyAlignment="1" applyProtection="1">
      <alignment horizontal="center" vertical="center"/>
    </xf>
    <xf numFmtId="0" fontId="6" fillId="0" borderId="10" xfId="0" applyFont="1" applyBorder="1"/>
    <xf numFmtId="0" fontId="6" fillId="0" borderId="10" xfId="0" applyFont="1" applyFill="1" applyBorder="1"/>
    <xf numFmtId="0" fontId="6" fillId="0" borderId="0" xfId="0" quotePrefix="1" applyFont="1" applyFill="1" applyBorder="1" applyAlignment="1">
      <alignment horizontal="center"/>
    </xf>
    <xf numFmtId="183" fontId="6" fillId="0" borderId="6" xfId="0" applyNumberFormat="1" applyFont="1" applyBorder="1" applyAlignment="1" applyProtection="1">
      <alignment horizontal="center" vertical="center"/>
    </xf>
    <xf numFmtId="0" fontId="19" fillId="0" borderId="6" xfId="0" applyFont="1" applyBorder="1"/>
    <xf numFmtId="183" fontId="6" fillId="0" borderId="6" xfId="0" applyNumberFormat="1" applyFont="1" applyFill="1" applyBorder="1" applyAlignment="1" applyProtection="1">
      <alignment vertical="center"/>
    </xf>
    <xf numFmtId="182" fontId="6" fillId="0" borderId="16" xfId="0" applyNumberFormat="1" applyFont="1" applyBorder="1" applyAlignment="1" applyProtection="1">
      <alignment horizontal="center" vertical="center" wrapText="1"/>
    </xf>
    <xf numFmtId="0" fontId="6" fillId="0" borderId="17" xfId="0" applyFont="1" applyBorder="1"/>
    <xf numFmtId="0" fontId="6" fillId="0" borderId="18" xfId="0" applyFont="1" applyBorder="1" applyAlignment="1">
      <alignment horizontal="center"/>
    </xf>
    <xf numFmtId="182" fontId="6" fillId="0" borderId="13" xfId="0" applyNumberFormat="1" applyFont="1" applyFill="1" applyBorder="1" applyAlignment="1" applyProtection="1">
      <alignment horizontal="center" vertical="center" wrapText="1"/>
    </xf>
    <xf numFmtId="0" fontId="19" fillId="0" borderId="0" xfId="0" applyFont="1" applyAlignment="1">
      <alignment horizontal="center"/>
    </xf>
    <xf numFmtId="0" fontId="6" fillId="3" borderId="10" xfId="0" applyFont="1" applyFill="1" applyBorder="1"/>
    <xf numFmtId="0" fontId="6" fillId="3" borderId="0" xfId="0" applyFont="1" applyFill="1" applyBorder="1" applyAlignment="1">
      <alignment horizontal="center"/>
    </xf>
    <xf numFmtId="0" fontId="2" fillId="0" borderId="0" xfId="0" applyFont="1"/>
    <xf numFmtId="0" fontId="20" fillId="0" borderId="0" xfId="0" applyFont="1" applyFill="1" applyBorder="1" applyAlignment="1">
      <alignment vertical="center"/>
    </xf>
    <xf numFmtId="0" fontId="20" fillId="0" borderId="0" xfId="0" applyFont="1"/>
    <xf numFmtId="0" fontId="20" fillId="0" borderId="0" xfId="0" applyFont="1" applyAlignment="1">
      <alignment horizontal="right"/>
    </xf>
    <xf numFmtId="0" fontId="5" fillId="0" borderId="2" xfId="0" applyFont="1" applyBorder="1" applyAlignment="1">
      <alignment horizontal="center" vertical="center" shrinkToFit="1"/>
    </xf>
    <xf numFmtId="0" fontId="5" fillId="0" borderId="5" xfId="0" applyFont="1" applyFill="1" applyBorder="1" applyAlignment="1">
      <alignment horizontal="center" vertical="center"/>
    </xf>
    <xf numFmtId="0" fontId="5" fillId="0" borderId="5" xfId="0" applyFont="1" applyBorder="1" applyAlignment="1">
      <alignment horizontal="center" vertical="center"/>
    </xf>
    <xf numFmtId="186" fontId="5" fillId="0" borderId="0" xfId="1" applyNumberFormat="1" applyFont="1" applyFill="1" applyBorder="1" applyAlignment="1">
      <alignment horizontal="right" vertical="center"/>
    </xf>
    <xf numFmtId="186" fontId="5" fillId="0" borderId="0" xfId="0" applyNumberFormat="1" applyFont="1" applyFill="1" applyBorder="1" applyAlignment="1" applyProtection="1">
      <alignment horizontal="right" vertical="center"/>
    </xf>
    <xf numFmtId="186" fontId="5" fillId="0" borderId="0" xfId="1" applyNumberFormat="1" applyFont="1" applyFill="1" applyBorder="1" applyAlignment="1" applyProtection="1">
      <alignment horizontal="right" vertical="center"/>
    </xf>
    <xf numFmtId="186" fontId="5" fillId="0" borderId="10" xfId="0" applyNumberFormat="1" applyFont="1" applyFill="1" applyBorder="1" applyAlignment="1" applyProtection="1">
      <alignment horizontal="right" vertical="center"/>
    </xf>
    <xf numFmtId="0" fontId="5" fillId="4" borderId="0" xfId="0" applyFont="1" applyFill="1" applyBorder="1" applyAlignment="1">
      <alignment horizontal="left" vertical="center"/>
    </xf>
    <xf numFmtId="0" fontId="19" fillId="0" borderId="0" xfId="0" applyFont="1" applyFill="1" applyAlignment="1">
      <alignment horizontal="left"/>
    </xf>
    <xf numFmtId="0" fontId="19" fillId="0" borderId="0" xfId="0" applyFont="1" applyBorder="1"/>
    <xf numFmtId="183" fontId="6" fillId="0" borderId="0" xfId="0" applyNumberFormat="1" applyFont="1" applyFill="1" applyBorder="1" applyAlignment="1" applyProtection="1">
      <alignment vertical="center"/>
    </xf>
    <xf numFmtId="0" fontId="25" fillId="0" borderId="0" xfId="0" applyFont="1" applyBorder="1" applyAlignment="1">
      <alignment vertical="center"/>
    </xf>
    <xf numFmtId="176" fontId="5" fillId="0" borderId="25" xfId="0" applyNumberFormat="1" applyFont="1" applyFill="1" applyBorder="1" applyAlignment="1">
      <alignment vertical="center"/>
    </xf>
    <xf numFmtId="176" fontId="5" fillId="0" borderId="24" xfId="0" applyNumberFormat="1" applyFont="1" applyFill="1" applyBorder="1" applyAlignment="1">
      <alignment vertical="center"/>
    </xf>
    <xf numFmtId="183" fontId="19" fillId="0" borderId="6" xfId="0" applyNumberFormat="1" applyFont="1" applyFill="1" applyBorder="1" applyAlignment="1" applyProtection="1"/>
    <xf numFmtId="0" fontId="19" fillId="0" borderId="0" xfId="0" applyNumberFormat="1" applyFont="1" applyAlignment="1"/>
    <xf numFmtId="0" fontId="10"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wrapText="1"/>
    </xf>
    <xf numFmtId="177" fontId="5" fillId="0" borderId="26" xfId="4" applyNumberFormat="1" applyFont="1" applyFill="1" applyBorder="1" applyAlignment="1">
      <alignment horizontal="center" vertical="center" wrapText="1"/>
    </xf>
    <xf numFmtId="177" fontId="5" fillId="0" borderId="27" xfId="4" applyNumberFormat="1" applyFont="1" applyFill="1" applyBorder="1" applyAlignment="1">
      <alignment horizontal="center" vertical="top" wrapText="1"/>
    </xf>
    <xf numFmtId="177" fontId="5" fillId="0" borderId="27" xfId="4" applyNumberFormat="1" applyFont="1" applyFill="1" applyBorder="1" applyAlignment="1">
      <alignment horizontal="center" vertical="center" wrapText="1"/>
    </xf>
    <xf numFmtId="177" fontId="5" fillId="0" borderId="28" xfId="4" applyNumberFormat="1" applyFont="1" applyFill="1" applyBorder="1" applyAlignment="1">
      <alignment horizontal="center" vertical="top" wrapText="1"/>
    </xf>
    <xf numFmtId="177" fontId="5" fillId="0" borderId="28" xfId="4" applyNumberFormat="1" applyFont="1" applyFill="1" applyBorder="1" applyAlignment="1">
      <alignment horizontal="center" vertical="top" textRotation="255" wrapText="1"/>
    </xf>
    <xf numFmtId="177" fontId="5" fillId="0" borderId="4" xfId="4" applyNumberFormat="1" applyFont="1" applyFill="1" applyBorder="1" applyAlignment="1">
      <alignment horizontal="center" vertical="center" wrapText="1"/>
    </xf>
    <xf numFmtId="177" fontId="5" fillId="0" borderId="5" xfId="4" applyNumberFormat="1" applyFont="1" applyFill="1" applyBorder="1" applyAlignment="1">
      <alignment horizontal="center" vertical="center" wrapText="1"/>
    </xf>
    <xf numFmtId="185" fontId="5" fillId="0" borderId="0" xfId="4" applyNumberFormat="1" applyFont="1" applyFill="1" applyBorder="1" applyAlignment="1">
      <alignment horizontal="center" vertical="top" textRotation="255" wrapText="1" indent="1"/>
    </xf>
    <xf numFmtId="177" fontId="5" fillId="0" borderId="0" xfId="4" applyNumberFormat="1" applyFont="1" applyFill="1" applyBorder="1" applyAlignment="1">
      <alignment vertical="center"/>
    </xf>
    <xf numFmtId="38" fontId="5" fillId="0" borderId="0" xfId="1" applyFont="1" applyFill="1" applyBorder="1" applyAlignment="1">
      <alignment horizontal="right" vertical="center"/>
    </xf>
    <xf numFmtId="177" fontId="5" fillId="0" borderId="2" xfId="4" applyNumberFormat="1" applyFont="1" applyFill="1" applyBorder="1" applyAlignment="1">
      <alignment horizontal="center" vertical="center"/>
    </xf>
    <xf numFmtId="177" fontId="5" fillId="0" borderId="10" xfId="4" applyNumberFormat="1" applyFont="1" applyFill="1" applyBorder="1" applyAlignment="1">
      <alignment vertical="center"/>
    </xf>
    <xf numFmtId="177" fontId="5" fillId="0" borderId="0" xfId="4" applyNumberFormat="1" applyFont="1" applyFill="1" applyBorder="1" applyAlignment="1">
      <alignment horizontal="center" vertical="center"/>
    </xf>
    <xf numFmtId="177" fontId="5" fillId="0" borderId="2" xfId="4" applyNumberFormat="1" applyFont="1" applyFill="1" applyBorder="1" applyAlignment="1">
      <alignment vertical="center"/>
    </xf>
    <xf numFmtId="38" fontId="5" fillId="0" borderId="6" xfId="1" applyFont="1" applyFill="1" applyBorder="1" applyAlignment="1">
      <alignment horizontal="right" vertical="center"/>
    </xf>
    <xf numFmtId="177" fontId="5" fillId="0" borderId="7" xfId="4" applyNumberFormat="1" applyFont="1" applyFill="1" applyBorder="1" applyAlignment="1">
      <alignment vertical="center"/>
    </xf>
    <xf numFmtId="177" fontId="5" fillId="0" borderId="6" xfId="4" applyNumberFormat="1" applyFont="1" applyFill="1" applyBorder="1" applyAlignment="1">
      <alignment vertical="center"/>
    </xf>
    <xf numFmtId="177" fontId="5" fillId="0" borderId="0" xfId="4" applyNumberFormat="1" applyFont="1" applyFill="1" applyBorder="1" applyAlignment="1">
      <alignment horizontal="center" vertical="center" wrapText="1"/>
    </xf>
    <xf numFmtId="177" fontId="5" fillId="0" borderId="2" xfId="4" applyNumberFormat="1" applyFont="1" applyFill="1" applyBorder="1" applyAlignment="1">
      <alignment horizontal="center" vertical="center" wrapText="1"/>
    </xf>
    <xf numFmtId="0" fontId="29" fillId="0" borderId="0" xfId="0" applyFont="1" applyFill="1" applyBorder="1"/>
    <xf numFmtId="38" fontId="29" fillId="0" borderId="0" xfId="1" applyFont="1" applyFill="1" applyBorder="1" applyAlignment="1">
      <alignment horizontal="right"/>
    </xf>
    <xf numFmtId="177" fontId="5" fillId="0" borderId="0" xfId="4" applyNumberFormat="1" applyFont="1" applyFill="1" applyBorder="1" applyAlignment="1">
      <alignment vertical="top" textRotation="255" wrapText="1"/>
    </xf>
    <xf numFmtId="177" fontId="5" fillId="0" borderId="0" xfId="4" applyNumberFormat="1" applyFont="1" applyFill="1" applyBorder="1" applyAlignment="1">
      <alignment horizontal="center" vertical="top" textRotation="255" wrapText="1"/>
    </xf>
    <xf numFmtId="177" fontId="5" fillId="0" borderId="0" xfId="4" applyNumberFormat="1" applyFont="1" applyFill="1" applyBorder="1" applyAlignment="1">
      <alignment horizontal="center" vertical="top" textRotation="255" wrapText="1" indent="1"/>
    </xf>
    <xf numFmtId="177" fontId="5" fillId="0" borderId="0" xfId="4" applyNumberFormat="1" applyFont="1" applyFill="1" applyBorder="1" applyAlignment="1">
      <alignment horizontal="center" vertical="top" textRotation="255" wrapText="1" indent="1" shrinkToFit="1"/>
    </xf>
    <xf numFmtId="177" fontId="5" fillId="0" borderId="0" xfId="4" applyNumberFormat="1" applyFont="1" applyFill="1" applyBorder="1" applyAlignment="1">
      <alignment horizontal="center" vertical="center" textRotation="255" wrapText="1"/>
    </xf>
    <xf numFmtId="177" fontId="5" fillId="0" borderId="0" xfId="4" applyNumberFormat="1" applyFont="1" applyFill="1" applyBorder="1" applyAlignment="1" applyProtection="1">
      <alignment horizontal="center" vertical="top" textRotation="255" wrapText="1" indent="1" shrinkToFit="1"/>
    </xf>
    <xf numFmtId="177" fontId="28" fillId="0" borderId="0" xfId="4" applyNumberFormat="1" applyFont="1" applyFill="1" applyBorder="1" applyAlignment="1">
      <alignment horizontal="center" vertical="top" textRotation="255" wrapText="1" shrinkToFit="1"/>
    </xf>
    <xf numFmtId="177" fontId="5" fillId="0" borderId="0" xfId="4" applyNumberFormat="1" applyFont="1" applyFill="1" applyBorder="1" applyAlignment="1" applyProtection="1">
      <alignment horizontal="center" vertical="top" textRotation="255" wrapText="1" indent="1"/>
    </xf>
    <xf numFmtId="187" fontId="18" fillId="0" borderId="0" xfId="4" applyNumberFormat="1" applyFont="1" applyFill="1" applyBorder="1" applyAlignment="1" applyProtection="1">
      <alignment horizontal="right"/>
    </xf>
    <xf numFmtId="187" fontId="18" fillId="0" borderId="0" xfId="4" applyNumberFormat="1" applyFont="1" applyFill="1" applyAlignment="1" applyProtection="1">
      <alignment horizontal="right"/>
    </xf>
    <xf numFmtId="187" fontId="18" fillId="0" borderId="0" xfId="4" applyNumberFormat="1" applyFont="1" applyFill="1" applyBorder="1" applyAlignment="1">
      <alignment horizontal="right"/>
    </xf>
    <xf numFmtId="185" fontId="5" fillId="0" borderId="0" xfId="4" applyNumberFormat="1" applyFont="1" applyFill="1" applyBorder="1" applyAlignment="1" applyProtection="1">
      <alignment horizontal="right"/>
    </xf>
    <xf numFmtId="0" fontId="30" fillId="0" borderId="0" xfId="0" applyFont="1" applyFill="1" applyBorder="1" applyAlignment="1">
      <alignment vertical="center"/>
    </xf>
    <xf numFmtId="0" fontId="26" fillId="0" borderId="0" xfId="0" applyFont="1" applyFill="1" applyBorder="1"/>
    <xf numFmtId="0" fontId="26" fillId="0" borderId="0" xfId="0" applyFont="1" applyFill="1" applyBorder="1" applyAlignment="1"/>
    <xf numFmtId="0" fontId="26" fillId="4" borderId="0" xfId="0" applyFont="1" applyFill="1" applyBorder="1"/>
    <xf numFmtId="0" fontId="31" fillId="0" borderId="0" xfId="0" applyFont="1" applyFill="1" applyBorder="1" applyAlignment="1">
      <alignment vertical="center"/>
    </xf>
    <xf numFmtId="0" fontId="26" fillId="0" borderId="0" xfId="0" applyFont="1" applyFill="1" applyBorder="1" applyAlignment="1">
      <alignment vertical="center"/>
    </xf>
    <xf numFmtId="177" fontId="26" fillId="0" borderId="0" xfId="4" applyNumberFormat="1" applyFont="1" applyFill="1" applyBorder="1" applyAlignment="1">
      <alignment horizontal="right" vertical="center"/>
    </xf>
    <xf numFmtId="0" fontId="32" fillId="0" borderId="0" xfId="0" applyFont="1" applyFill="1" applyBorder="1" applyAlignment="1">
      <alignment vertical="center"/>
    </xf>
    <xf numFmtId="0" fontId="26" fillId="0" borderId="0" xfId="0" applyFont="1" applyFill="1" applyBorder="1" applyAlignment="1">
      <alignment wrapText="1"/>
    </xf>
    <xf numFmtId="177" fontId="26" fillId="0" borderId="26" xfId="4" applyNumberFormat="1" applyFont="1" applyFill="1" applyBorder="1" applyAlignment="1">
      <alignment horizontal="center" vertical="center" wrapText="1"/>
    </xf>
    <xf numFmtId="177" fontId="26" fillId="0" borderId="8" xfId="4" applyNumberFormat="1" applyFont="1" applyFill="1" applyBorder="1" applyAlignment="1">
      <alignment horizontal="center" vertical="center" wrapText="1"/>
    </xf>
    <xf numFmtId="177" fontId="26" fillId="0" borderId="27" xfId="4" applyNumberFormat="1" applyFont="1" applyFill="1" applyBorder="1" applyAlignment="1">
      <alignment horizontal="center" vertical="top" wrapText="1"/>
    </xf>
    <xf numFmtId="177" fontId="26" fillId="0" borderId="27" xfId="4" applyNumberFormat="1" applyFont="1" applyFill="1" applyBorder="1" applyAlignment="1">
      <alignment horizontal="center" vertical="center" wrapText="1"/>
    </xf>
    <xf numFmtId="177" fontId="26" fillId="0" borderId="28" xfId="4" applyNumberFormat="1" applyFont="1" applyFill="1" applyBorder="1" applyAlignment="1">
      <alignment horizontal="center" vertical="top" wrapText="1"/>
    </xf>
    <xf numFmtId="177" fontId="26" fillId="0" borderId="28" xfId="4" applyNumberFormat="1" applyFont="1" applyFill="1" applyBorder="1" applyAlignment="1">
      <alignment horizontal="center" vertical="top" textRotation="255" wrapText="1"/>
    </xf>
    <xf numFmtId="0" fontId="26" fillId="0" borderId="5" xfId="0" applyFont="1" applyFill="1" applyBorder="1" applyAlignment="1">
      <alignment horizontal="center" vertical="center"/>
    </xf>
    <xf numFmtId="176" fontId="26" fillId="0" borderId="0" xfId="0" applyNumberFormat="1" applyFont="1" applyFill="1" applyBorder="1" applyAlignment="1">
      <alignment horizontal="right" shrinkToFit="1"/>
    </xf>
    <xf numFmtId="176" fontId="26" fillId="4" borderId="0" xfId="0" applyNumberFormat="1" applyFont="1" applyFill="1" applyBorder="1" applyAlignment="1">
      <alignment horizontal="right" shrinkToFit="1"/>
    </xf>
    <xf numFmtId="0" fontId="26" fillId="0" borderId="9" xfId="0" applyFont="1" applyFill="1" applyBorder="1" applyAlignment="1">
      <alignment horizontal="center" vertical="center"/>
    </xf>
    <xf numFmtId="0" fontId="26" fillId="0" borderId="2" xfId="0" applyFont="1" applyFill="1" applyBorder="1" applyAlignment="1">
      <alignment horizontal="right" vertical="center" indent="1"/>
    </xf>
    <xf numFmtId="0" fontId="26" fillId="0" borderId="10" xfId="0" applyFont="1" applyFill="1" applyBorder="1" applyAlignment="1">
      <alignment horizontal="right" vertical="center" indent="1"/>
    </xf>
    <xf numFmtId="176" fontId="26" fillId="0" borderId="0" xfId="0" applyNumberFormat="1" applyFont="1" applyFill="1" applyBorder="1" applyAlignment="1">
      <alignment shrinkToFit="1"/>
    </xf>
    <xf numFmtId="0" fontId="34" fillId="0" borderId="0" xfId="0" applyFont="1" applyFill="1" applyBorder="1"/>
    <xf numFmtId="176" fontId="26" fillId="4" borderId="0" xfId="0" applyNumberFormat="1" applyFont="1" applyFill="1" applyBorder="1" applyAlignment="1">
      <alignment shrinkToFit="1"/>
    </xf>
    <xf numFmtId="176" fontId="26" fillId="0" borderId="10" xfId="0" applyNumberFormat="1" applyFont="1" applyFill="1" applyBorder="1" applyAlignment="1">
      <alignment shrinkToFit="1"/>
    </xf>
    <xf numFmtId="176" fontId="26" fillId="0" borderId="10" xfId="0" applyNumberFormat="1" applyFont="1" applyFill="1" applyBorder="1" applyAlignment="1">
      <alignment horizontal="right" shrinkToFit="1"/>
    </xf>
    <xf numFmtId="0" fontId="26" fillId="0" borderId="0" xfId="0" applyFont="1" applyFill="1" applyBorder="1" applyAlignment="1">
      <alignment shrinkToFit="1"/>
    </xf>
    <xf numFmtId="0" fontId="26" fillId="0" borderId="0" xfId="0" applyFont="1" applyFill="1" applyBorder="1" applyAlignment="1">
      <alignment horizontal="right" vertical="center" indent="1"/>
    </xf>
    <xf numFmtId="189" fontId="26" fillId="0" borderId="0" xfId="0" applyNumberFormat="1" applyFont="1" applyFill="1" applyBorder="1" applyAlignment="1">
      <alignment horizontal="right" shrinkToFit="1"/>
    </xf>
    <xf numFmtId="189" fontId="26" fillId="4" borderId="0" xfId="0" applyNumberFormat="1" applyFont="1" applyFill="1" applyBorder="1" applyAlignment="1">
      <alignment horizontal="right" shrinkToFit="1"/>
    </xf>
    <xf numFmtId="176" fontId="26" fillId="0" borderId="2" xfId="0" applyNumberFormat="1" applyFont="1" applyFill="1" applyBorder="1" applyAlignment="1">
      <alignment horizontal="right" shrinkToFit="1"/>
    </xf>
    <xf numFmtId="0" fontId="26" fillId="0" borderId="0" xfId="0" applyFont="1" applyFill="1" applyBorder="1" applyAlignment="1">
      <alignment horizontal="left" vertical="center"/>
    </xf>
    <xf numFmtId="0" fontId="34" fillId="4" borderId="0" xfId="0" applyFont="1" applyFill="1" applyBorder="1"/>
    <xf numFmtId="176" fontId="26" fillId="0" borderId="2" xfId="0" applyNumberFormat="1" applyFont="1" applyFill="1" applyBorder="1" applyAlignment="1">
      <alignment shrinkToFit="1"/>
    </xf>
    <xf numFmtId="0" fontId="26" fillId="0" borderId="0" xfId="0" applyFont="1" applyFill="1" applyBorder="1" applyAlignment="1">
      <alignment horizontal="right"/>
    </xf>
    <xf numFmtId="0" fontId="34" fillId="0" borderId="0" xfId="0" applyFont="1" applyFill="1" applyBorder="1" applyAlignment="1">
      <alignment horizontal="right"/>
    </xf>
    <xf numFmtId="176" fontId="26" fillId="0" borderId="4" xfId="0" applyNumberFormat="1" applyFont="1" applyFill="1" applyBorder="1" applyAlignment="1">
      <alignment horizontal="right" shrinkToFit="1"/>
    </xf>
    <xf numFmtId="0" fontId="6" fillId="0" borderId="0" xfId="0" applyFont="1" applyFill="1" applyBorder="1"/>
    <xf numFmtId="177" fontId="23" fillId="4" borderId="0" xfId="4" applyNumberFormat="1" applyFont="1" applyFill="1" applyBorder="1" applyAlignment="1">
      <alignment horizontal="right" vertical="center"/>
    </xf>
    <xf numFmtId="177" fontId="23" fillId="0" borderId="0" xfId="4" applyNumberFormat="1" applyFont="1" applyFill="1" applyBorder="1" applyAlignment="1">
      <alignment horizontal="right" vertical="center"/>
    </xf>
    <xf numFmtId="0" fontId="19" fillId="0" borderId="0" xfId="0" applyFont="1" applyFill="1" applyBorder="1" applyAlignment="1">
      <alignment vertical="center"/>
    </xf>
    <xf numFmtId="0" fontId="35" fillId="0" borderId="0" xfId="0" applyFont="1" applyFill="1" applyBorder="1" applyAlignment="1">
      <alignment vertical="center"/>
    </xf>
    <xf numFmtId="177" fontId="2" fillId="0" borderId="4" xfId="4" applyNumberFormat="1" applyFont="1" applyFill="1" applyBorder="1" applyAlignment="1">
      <alignment horizontal="left"/>
    </xf>
    <xf numFmtId="177" fontId="2" fillId="0" borderId="9" xfId="4" applyNumberFormat="1" applyFont="1" applyFill="1" applyBorder="1" applyAlignment="1">
      <alignment horizontal="left"/>
    </xf>
    <xf numFmtId="177" fontId="2" fillId="0" borderId="0" xfId="4" applyNumberFormat="1" applyFont="1" applyFill="1" applyBorder="1" applyAlignment="1">
      <alignment horizontal="left"/>
    </xf>
    <xf numFmtId="177" fontId="2" fillId="0" borderId="10" xfId="4" applyNumberFormat="1" applyFont="1" applyFill="1" applyBorder="1" applyAlignment="1">
      <alignment horizontal="left"/>
    </xf>
    <xf numFmtId="185" fontId="26" fillId="0" borderId="0" xfId="0" applyNumberFormat="1" applyFont="1" applyFill="1" applyBorder="1" applyAlignment="1">
      <alignment horizontal="right" shrinkToFit="1"/>
    </xf>
    <xf numFmtId="0" fontId="34" fillId="0" borderId="4" xfId="0" applyFont="1" applyFill="1" applyBorder="1"/>
    <xf numFmtId="176" fontId="26" fillId="0" borderId="6" xfId="0" applyNumberFormat="1" applyFont="1" applyFill="1" applyBorder="1" applyAlignment="1">
      <alignment horizontal="right" shrinkToFit="1"/>
    </xf>
    <xf numFmtId="185" fontId="26" fillId="0" borderId="0" xfId="0" applyNumberFormat="1" applyFont="1" applyFill="1" applyBorder="1" applyAlignment="1"/>
    <xf numFmtId="181" fontId="26" fillId="0" borderId="0" xfId="0" applyNumberFormat="1" applyFont="1" applyFill="1" applyBorder="1" applyAlignment="1"/>
    <xf numFmtId="179" fontId="26" fillId="0" borderId="0" xfId="0" applyNumberFormat="1" applyFont="1" applyFill="1" applyBorder="1" applyAlignment="1">
      <alignment vertical="center"/>
    </xf>
    <xf numFmtId="185" fontId="32" fillId="0" borderId="0" xfId="0" applyNumberFormat="1" applyFont="1" applyBorder="1" applyAlignment="1"/>
    <xf numFmtId="181" fontId="32" fillId="0" borderId="0" xfId="0" applyNumberFormat="1" applyFont="1" applyBorder="1" applyAlignment="1"/>
    <xf numFmtId="185" fontId="32" fillId="0" borderId="0" xfId="0" applyNumberFormat="1" applyFont="1" applyFill="1" applyBorder="1" applyAlignment="1"/>
    <xf numFmtId="181" fontId="32" fillId="0" borderId="0" xfId="0" applyNumberFormat="1" applyFont="1" applyFill="1" applyBorder="1" applyAlignment="1"/>
    <xf numFmtId="185" fontId="26" fillId="0" borderId="0" xfId="4" applyNumberFormat="1" applyFont="1" applyFill="1" applyBorder="1" applyAlignment="1" applyProtection="1">
      <alignment horizontal="right" vertical="center"/>
    </xf>
    <xf numFmtId="185" fontId="26" fillId="0" borderId="0" xfId="4" applyNumberFormat="1" applyFont="1" applyFill="1" applyAlignment="1" applyProtection="1">
      <alignment horizontal="right" vertical="center"/>
    </xf>
    <xf numFmtId="185" fontId="26" fillId="0" borderId="0" xfId="0" applyNumberFormat="1" applyFont="1" applyFill="1" applyBorder="1" applyAlignment="1">
      <alignment horizontal="right" vertical="center"/>
    </xf>
    <xf numFmtId="185" fontId="26" fillId="0" borderId="0" xfId="0" applyNumberFormat="1" applyFont="1" applyFill="1" applyBorder="1" applyAlignment="1">
      <alignment horizontal="right" vertical="center" shrinkToFit="1"/>
    </xf>
    <xf numFmtId="185" fontId="26" fillId="0" borderId="6" xfId="4" applyNumberFormat="1" applyFont="1" applyFill="1" applyBorder="1" applyAlignment="1" applyProtection="1">
      <alignment horizontal="right" vertical="center"/>
    </xf>
    <xf numFmtId="185" fontId="26" fillId="0" borderId="6" xfId="0" applyNumberFormat="1" applyFont="1" applyFill="1" applyBorder="1" applyAlignment="1">
      <alignment horizontal="right" vertical="center"/>
    </xf>
    <xf numFmtId="185" fontId="26" fillId="0" borderId="6" xfId="0" applyNumberFormat="1" applyFont="1" applyFill="1" applyBorder="1" applyAlignment="1">
      <alignment horizontal="right" vertical="center" shrinkToFit="1"/>
    </xf>
    <xf numFmtId="185" fontId="26" fillId="0" borderId="6" xfId="4" applyNumberFormat="1" applyFont="1" applyFill="1" applyBorder="1" applyAlignment="1">
      <alignment horizontal="right" vertical="center"/>
    </xf>
    <xf numFmtId="185" fontId="26" fillId="0" borderId="0" xfId="4" applyNumberFormat="1" applyFont="1" applyFill="1" applyBorder="1" applyAlignment="1">
      <alignment horizontal="right" vertical="center"/>
    </xf>
    <xf numFmtId="38" fontId="26" fillId="0" borderId="0" xfId="1" applyFont="1" applyFill="1" applyBorder="1" applyAlignment="1">
      <alignment horizontal="right" vertical="center"/>
    </xf>
    <xf numFmtId="177" fontId="26" fillId="0" borderId="2" xfId="4" applyNumberFormat="1" applyFont="1" applyFill="1" applyBorder="1" applyAlignment="1">
      <alignment horizontal="center" vertical="center"/>
    </xf>
    <xf numFmtId="177" fontId="26" fillId="0" borderId="2" xfId="4" applyNumberFormat="1" applyFont="1" applyFill="1" applyBorder="1" applyAlignment="1">
      <alignment vertical="center"/>
    </xf>
    <xf numFmtId="38" fontId="26" fillId="0" borderId="6" xfId="1" applyFont="1" applyFill="1" applyBorder="1" applyAlignment="1">
      <alignment horizontal="right" vertical="center"/>
    </xf>
    <xf numFmtId="177" fontId="26" fillId="0" borderId="7" xfId="4" applyNumberFormat="1" applyFont="1" applyFill="1" applyBorder="1" applyAlignment="1">
      <alignment vertical="center"/>
    </xf>
    <xf numFmtId="184" fontId="37" fillId="0" borderId="0" xfId="0" applyNumberFormat="1" applyFont="1"/>
    <xf numFmtId="184" fontId="37" fillId="0" borderId="0" xfId="0" applyNumberFormat="1" applyFont="1" applyAlignment="1">
      <alignment horizontal="right"/>
    </xf>
    <xf numFmtId="0" fontId="26" fillId="0" borderId="7" xfId="0" applyFont="1" applyBorder="1" applyAlignment="1">
      <alignment horizontal="right" vertical="center" indent="1"/>
    </xf>
    <xf numFmtId="176" fontId="26" fillId="0" borderId="11" xfId="0" applyNumberFormat="1" applyFont="1" applyFill="1" applyBorder="1" applyAlignment="1">
      <alignment vertical="center"/>
    </xf>
    <xf numFmtId="176" fontId="26" fillId="0" borderId="6" xfId="0" applyNumberFormat="1" applyFont="1" applyFill="1" applyBorder="1" applyAlignment="1">
      <alignment vertical="center"/>
    </xf>
    <xf numFmtId="0" fontId="26" fillId="0" borderId="7" xfId="0" applyFont="1" applyFill="1" applyBorder="1" applyAlignment="1">
      <alignment horizontal="right" vertical="center" indent="1"/>
    </xf>
    <xf numFmtId="176" fontId="26" fillId="0" borderId="11" xfId="0" applyNumberFormat="1" applyFont="1" applyFill="1" applyBorder="1" applyAlignment="1">
      <alignment horizontal="right" shrinkToFit="1"/>
    </xf>
    <xf numFmtId="176" fontId="26" fillId="0" borderId="7" xfId="0" applyNumberFormat="1" applyFont="1" applyFill="1" applyBorder="1" applyAlignment="1">
      <alignment horizontal="right" shrinkToFit="1"/>
    </xf>
    <xf numFmtId="0" fontId="26" fillId="0" borderId="11" xfId="0" applyFont="1" applyFill="1" applyBorder="1" applyAlignment="1">
      <alignment horizontal="right" vertical="center" indent="1"/>
    </xf>
    <xf numFmtId="0" fontId="38" fillId="0" borderId="0" xfId="0" applyFont="1" applyAlignment="1"/>
    <xf numFmtId="176" fontId="26" fillId="4" borderId="6" xfId="0" applyNumberFormat="1" applyFont="1" applyFill="1" applyBorder="1" applyAlignment="1">
      <alignment horizontal="right" shrinkToFit="1"/>
    </xf>
    <xf numFmtId="189" fontId="26" fillId="0" borderId="6" xfId="0" applyNumberFormat="1" applyFont="1" applyFill="1" applyBorder="1" applyAlignment="1">
      <alignment horizontal="right" shrinkToFit="1"/>
    </xf>
    <xf numFmtId="185" fontId="26" fillId="0" borderId="6" xfId="0" applyNumberFormat="1" applyFont="1" applyFill="1" applyBorder="1" applyAlignment="1">
      <alignment horizontal="right" shrinkToFit="1"/>
    </xf>
    <xf numFmtId="184" fontId="23" fillId="0" borderId="17" xfId="0" applyNumberFormat="1" applyFont="1" applyFill="1" applyBorder="1" applyAlignment="1">
      <alignment horizontal="right"/>
    </xf>
    <xf numFmtId="0" fontId="23" fillId="0" borderId="19" xfId="0" applyNumberFormat="1" applyFont="1" applyBorder="1" applyAlignment="1" applyProtection="1">
      <alignment horizontal="right"/>
    </xf>
    <xf numFmtId="184" fontId="23" fillId="0" borderId="17" xfId="0" applyNumberFormat="1" applyFont="1" applyBorder="1" applyAlignment="1" applyProtection="1">
      <alignment horizontal="right"/>
    </xf>
    <xf numFmtId="182" fontId="23" fillId="0" borderId="19" xfId="0" applyNumberFormat="1" applyFont="1" applyBorder="1" applyAlignment="1" applyProtection="1">
      <alignment horizontal="right"/>
    </xf>
    <xf numFmtId="184" fontId="23" fillId="0" borderId="18" xfId="0" applyNumberFormat="1" applyFont="1" applyFill="1" applyBorder="1" applyAlignment="1">
      <alignment horizontal="right"/>
    </xf>
    <xf numFmtId="182" fontId="23" fillId="0" borderId="19" xfId="0" applyNumberFormat="1" applyFont="1" applyFill="1" applyBorder="1" applyAlignment="1" applyProtection="1">
      <alignment horizontal="right"/>
    </xf>
    <xf numFmtId="184" fontId="23" fillId="0" borderId="17" xfId="0" applyNumberFormat="1" applyFont="1" applyFill="1" applyBorder="1" applyAlignment="1" applyProtection="1">
      <alignment horizontal="right"/>
    </xf>
    <xf numFmtId="0" fontId="23" fillId="0" borderId="19" xfId="0" applyNumberFormat="1" applyFont="1" applyFill="1" applyBorder="1" applyAlignment="1" applyProtection="1">
      <alignment horizontal="right"/>
    </xf>
    <xf numFmtId="184" fontId="23" fillId="0" borderId="18" xfId="0" applyNumberFormat="1" applyFont="1" applyFill="1" applyBorder="1" applyAlignment="1" applyProtection="1">
      <alignment horizontal="right"/>
    </xf>
    <xf numFmtId="0" fontId="23" fillId="0" borderId="21" xfId="0" applyNumberFormat="1" applyFont="1" applyFill="1" applyBorder="1" applyAlignment="1" applyProtection="1">
      <alignment horizontal="right"/>
    </xf>
    <xf numFmtId="0" fontId="23" fillId="0" borderId="17" xfId="0" applyFont="1" applyBorder="1"/>
    <xf numFmtId="0" fontId="23" fillId="0" borderId="20" xfId="0" applyFont="1" applyBorder="1" applyAlignment="1">
      <alignment horizontal="center"/>
    </xf>
    <xf numFmtId="184" fontId="23" fillId="0" borderId="10" xfId="0" applyNumberFormat="1" applyFont="1" applyFill="1" applyBorder="1" applyAlignment="1">
      <alignment horizontal="right"/>
    </xf>
    <xf numFmtId="0" fontId="23" fillId="0" borderId="14" xfId="0" applyNumberFormat="1" applyFont="1" applyFill="1" applyBorder="1" applyAlignment="1" applyProtection="1">
      <alignment horizontal="right"/>
    </xf>
    <xf numFmtId="184" fontId="23" fillId="0" borderId="10" xfId="0" applyNumberFormat="1" applyFont="1" applyBorder="1" applyAlignment="1" applyProtection="1">
      <alignment horizontal="right"/>
    </xf>
    <xf numFmtId="184" fontId="23" fillId="0" borderId="0" xfId="0" applyNumberFormat="1" applyFont="1" applyFill="1" applyBorder="1" applyAlignment="1">
      <alignment horizontal="right"/>
    </xf>
    <xf numFmtId="184" fontId="23" fillId="0" borderId="10" xfId="0" applyNumberFormat="1" applyFont="1" applyFill="1" applyBorder="1" applyAlignment="1" applyProtection="1">
      <alignment horizontal="right"/>
    </xf>
    <xf numFmtId="184" fontId="23" fillId="0" borderId="0" xfId="0" applyNumberFormat="1" applyFont="1" applyFill="1" applyBorder="1" applyAlignment="1" applyProtection="1">
      <alignment horizontal="right"/>
    </xf>
    <xf numFmtId="0" fontId="23" fillId="0" borderId="22" xfId="0" applyNumberFormat="1" applyFont="1" applyFill="1" applyBorder="1" applyAlignment="1" applyProtection="1">
      <alignment horizontal="right"/>
    </xf>
    <xf numFmtId="0" fontId="23" fillId="0" borderId="10" xfId="0" applyFont="1" applyBorder="1"/>
    <xf numFmtId="0" fontId="23" fillId="0" borderId="2" xfId="0" applyFont="1" applyBorder="1" applyAlignment="1">
      <alignment horizontal="center"/>
    </xf>
    <xf numFmtId="184" fontId="23" fillId="3" borderId="10" xfId="0" applyNumberFormat="1" applyFont="1" applyFill="1" applyBorder="1" applyAlignment="1">
      <alignment horizontal="right"/>
    </xf>
    <xf numFmtId="0" fontId="23" fillId="3" borderId="14" xfId="0" applyNumberFormat="1" applyFont="1" applyFill="1" applyBorder="1" applyAlignment="1" applyProtection="1">
      <alignment horizontal="right"/>
    </xf>
    <xf numFmtId="184" fontId="23" fillId="3" borderId="10" xfId="0" applyNumberFormat="1" applyFont="1" applyFill="1" applyBorder="1" applyAlignment="1" applyProtection="1">
      <alignment horizontal="right"/>
    </xf>
    <xf numFmtId="184" fontId="23" fillId="3" borderId="0" xfId="0" applyNumberFormat="1" applyFont="1" applyFill="1" applyBorder="1" applyAlignment="1">
      <alignment horizontal="right"/>
    </xf>
    <xf numFmtId="184" fontId="23" fillId="3" borderId="0" xfId="0" applyNumberFormat="1" applyFont="1" applyFill="1" applyBorder="1" applyAlignment="1" applyProtection="1">
      <alignment horizontal="right"/>
    </xf>
    <xf numFmtId="0" fontId="23" fillId="3" borderId="22" xfId="0" applyNumberFormat="1" applyFont="1" applyFill="1" applyBorder="1" applyAlignment="1" applyProtection="1">
      <alignment horizontal="right"/>
    </xf>
    <xf numFmtId="0" fontId="23" fillId="3" borderId="10" xfId="0" applyFont="1" applyFill="1" applyBorder="1"/>
    <xf numFmtId="0" fontId="23" fillId="3" borderId="2" xfId="0" applyFont="1" applyFill="1" applyBorder="1" applyAlignment="1">
      <alignment horizontal="center"/>
    </xf>
    <xf numFmtId="0" fontId="23" fillId="0" borderId="10" xfId="0" applyFont="1" applyFill="1" applyBorder="1"/>
    <xf numFmtId="0" fontId="23" fillId="0" borderId="2" xfId="0" quotePrefix="1" applyFont="1" applyFill="1" applyBorder="1" applyAlignment="1">
      <alignment horizontal="center"/>
    </xf>
    <xf numFmtId="184" fontId="23" fillId="0" borderId="11" xfId="0" applyNumberFormat="1" applyFont="1" applyFill="1" applyBorder="1" applyAlignment="1">
      <alignment horizontal="right"/>
    </xf>
    <xf numFmtId="0" fontId="23" fillId="0" borderId="15" xfId="0" applyNumberFormat="1" applyFont="1" applyFill="1" applyBorder="1" applyAlignment="1" applyProtection="1">
      <alignment horizontal="right"/>
    </xf>
    <xf numFmtId="184" fontId="23" fillId="0" borderId="11" xfId="0" applyNumberFormat="1" applyFont="1" applyBorder="1" applyAlignment="1" applyProtection="1">
      <alignment horizontal="right"/>
    </xf>
    <xf numFmtId="184" fontId="23" fillId="0" borderId="6" xfId="0" applyNumberFormat="1" applyFont="1" applyFill="1" applyBorder="1" applyAlignment="1">
      <alignment horizontal="right"/>
    </xf>
    <xf numFmtId="184" fontId="23" fillId="0" borderId="11" xfId="0" applyNumberFormat="1" applyFont="1" applyFill="1" applyBorder="1" applyAlignment="1" applyProtection="1">
      <alignment horizontal="right"/>
    </xf>
    <xf numFmtId="184" fontId="23" fillId="0" borderId="6" xfId="0" applyNumberFormat="1" applyFont="1" applyFill="1" applyBorder="1" applyAlignment="1" applyProtection="1">
      <alignment horizontal="right"/>
    </xf>
    <xf numFmtId="0" fontId="23" fillId="0" borderId="23" xfId="0" applyNumberFormat="1" applyFont="1" applyFill="1" applyBorder="1" applyAlignment="1" applyProtection="1">
      <alignment horizontal="right"/>
    </xf>
    <xf numFmtId="0" fontId="23" fillId="0" borderId="11" xfId="0" applyFont="1" applyBorder="1"/>
    <xf numFmtId="0" fontId="23" fillId="0" borderId="7" xfId="0" applyFont="1" applyBorder="1" applyAlignment="1">
      <alignment horizontal="center"/>
    </xf>
    <xf numFmtId="2" fontId="23" fillId="0" borderId="17" xfId="0" applyNumberFormat="1" applyFont="1" applyBorder="1" applyAlignment="1" applyProtection="1">
      <alignment horizontal="right"/>
    </xf>
    <xf numFmtId="2" fontId="23" fillId="0" borderId="17" xfId="0" applyNumberFormat="1" applyFont="1" applyFill="1" applyBorder="1" applyAlignment="1" applyProtection="1">
      <alignment horizontal="right"/>
    </xf>
    <xf numFmtId="0" fontId="23" fillId="0" borderId="17" xfId="0" applyFont="1" applyBorder="1" applyAlignment="1">
      <alignment horizontal="right"/>
    </xf>
    <xf numFmtId="0" fontId="23" fillId="0" borderId="18" xfId="0" applyFont="1" applyBorder="1" applyAlignment="1">
      <alignment horizontal="right"/>
    </xf>
    <xf numFmtId="2" fontId="23" fillId="0" borderId="10" xfId="0" applyNumberFormat="1" applyFont="1" applyBorder="1" applyAlignment="1" applyProtection="1">
      <alignment horizontal="right"/>
    </xf>
    <xf numFmtId="2" fontId="23" fillId="0" borderId="10" xfId="0" applyNumberFormat="1" applyFont="1" applyFill="1" applyBorder="1" applyAlignment="1" applyProtection="1">
      <alignment horizontal="right"/>
    </xf>
    <xf numFmtId="0" fontId="23" fillId="0" borderId="10" xfId="0" applyFont="1" applyBorder="1" applyAlignment="1">
      <alignment horizontal="right"/>
    </xf>
    <xf numFmtId="0" fontId="23" fillId="0" borderId="0" xfId="0" applyFont="1" applyBorder="1" applyAlignment="1">
      <alignment horizontal="right"/>
    </xf>
    <xf numFmtId="0" fontId="23" fillId="0" borderId="10" xfId="0" applyFont="1" applyFill="1" applyBorder="1" applyAlignment="1">
      <alignment horizontal="right"/>
    </xf>
    <xf numFmtId="0" fontId="23" fillId="0" borderId="0" xfId="0" applyFont="1" applyFill="1" applyBorder="1" applyAlignment="1">
      <alignment horizontal="right"/>
    </xf>
    <xf numFmtId="2" fontId="23" fillId="3" borderId="10" xfId="0" applyNumberFormat="1" applyFont="1" applyFill="1" applyBorder="1" applyAlignment="1" applyProtection="1">
      <alignment horizontal="right"/>
    </xf>
    <xf numFmtId="0" fontId="23" fillId="3" borderId="10" xfId="0" applyFont="1" applyFill="1" applyBorder="1" applyAlignment="1">
      <alignment horizontal="right"/>
    </xf>
    <xf numFmtId="0" fontId="23" fillId="3" borderId="0" xfId="0" quotePrefix="1" applyFont="1" applyFill="1" applyBorder="1" applyAlignment="1">
      <alignment horizontal="right"/>
    </xf>
    <xf numFmtId="2" fontId="23" fillId="0" borderId="11" xfId="0" applyNumberFormat="1" applyFont="1" applyBorder="1" applyAlignment="1" applyProtection="1">
      <alignment horizontal="right"/>
    </xf>
    <xf numFmtId="2" fontId="23" fillId="0" borderId="11" xfId="0" applyNumberFormat="1" applyFont="1" applyFill="1" applyBorder="1" applyAlignment="1" applyProtection="1">
      <alignment horizontal="right"/>
    </xf>
    <xf numFmtId="0" fontId="23" fillId="0" borderId="11" xfId="0" applyFont="1" applyBorder="1" applyAlignment="1">
      <alignment horizontal="right"/>
    </xf>
    <xf numFmtId="0" fontId="23" fillId="0" borderId="6" xfId="0" applyFont="1" applyBorder="1" applyAlignment="1">
      <alignment horizontal="right"/>
    </xf>
    <xf numFmtId="183" fontId="23" fillId="0" borderId="17" xfId="0" applyNumberFormat="1" applyFont="1" applyBorder="1" applyProtection="1"/>
    <xf numFmtId="0" fontId="23" fillId="0" borderId="19" xfId="0" applyNumberFormat="1" applyFont="1" applyBorder="1" applyAlignment="1" applyProtection="1">
      <alignment horizontal="center"/>
    </xf>
    <xf numFmtId="183" fontId="23" fillId="0" borderId="10" xfId="0" applyNumberFormat="1" applyFont="1" applyBorder="1" applyProtection="1"/>
    <xf numFmtId="183" fontId="23" fillId="0" borderId="10" xfId="0" applyNumberFormat="1" applyFont="1" applyBorder="1" applyAlignment="1" applyProtection="1">
      <alignment horizontal="right"/>
    </xf>
    <xf numFmtId="183" fontId="23" fillId="3" borderId="10" xfId="0" applyNumberFormat="1" applyFont="1" applyFill="1" applyBorder="1" applyProtection="1"/>
    <xf numFmtId="183" fontId="23" fillId="0" borderId="10" xfId="0" applyNumberFormat="1" applyFont="1" applyFill="1" applyBorder="1" applyAlignment="1" applyProtection="1">
      <alignment horizontal="right"/>
    </xf>
    <xf numFmtId="183" fontId="23" fillId="0" borderId="11" xfId="0" applyNumberFormat="1" applyFont="1" applyBorder="1" applyProtection="1"/>
    <xf numFmtId="183" fontId="23" fillId="0" borderId="17" xfId="0" applyNumberFormat="1" applyFont="1" applyFill="1" applyBorder="1" applyProtection="1"/>
    <xf numFmtId="183" fontId="23" fillId="0" borderId="10" xfId="0" applyNumberFormat="1" applyFont="1" applyFill="1" applyBorder="1" applyProtection="1"/>
    <xf numFmtId="183" fontId="23" fillId="0" borderId="11" xfId="0" applyNumberFormat="1" applyFont="1" applyFill="1" applyBorder="1" applyProtection="1"/>
    <xf numFmtId="183" fontId="23" fillId="3" borderId="10" xfId="0" applyNumberFormat="1" applyFont="1" applyFill="1" applyBorder="1" applyAlignment="1" applyProtection="1">
      <alignment horizontal="right"/>
    </xf>
    <xf numFmtId="183" fontId="23" fillId="0" borderId="18" xfId="0" applyNumberFormat="1" applyFont="1" applyFill="1" applyBorder="1" applyProtection="1"/>
    <xf numFmtId="183" fontId="23" fillId="0" borderId="0" xfId="0" applyNumberFormat="1" applyFont="1" applyFill="1" applyBorder="1" applyProtection="1"/>
    <xf numFmtId="183" fontId="23" fillId="0" borderId="0" xfId="0" applyNumberFormat="1" applyFont="1" applyFill="1" applyBorder="1" applyAlignment="1" applyProtection="1">
      <alignment horizontal="right"/>
    </xf>
    <xf numFmtId="183" fontId="23" fillId="3" borderId="0" xfId="0" applyNumberFormat="1" applyFont="1" applyFill="1" applyBorder="1" applyAlignment="1" applyProtection="1">
      <alignment horizontal="right"/>
    </xf>
    <xf numFmtId="183" fontId="23" fillId="0" borderId="6" xfId="0" applyNumberFormat="1" applyFont="1" applyFill="1" applyBorder="1" applyProtection="1"/>
    <xf numFmtId="0" fontId="23" fillId="0" borderId="21" xfId="0" applyNumberFormat="1" applyFont="1" applyFill="1" applyBorder="1" applyAlignment="1" applyProtection="1">
      <alignment horizontal="center"/>
    </xf>
    <xf numFmtId="0" fontId="23" fillId="0" borderId="19" xfId="0" applyNumberFormat="1" applyFont="1" applyFill="1" applyBorder="1" applyAlignment="1" applyProtection="1">
      <alignment horizontal="center"/>
    </xf>
    <xf numFmtId="186" fontId="26" fillId="0" borderId="11" xfId="0" applyNumberFormat="1" applyFont="1" applyFill="1" applyBorder="1" applyAlignment="1" applyProtection="1">
      <alignment horizontal="right" vertical="center"/>
    </xf>
    <xf numFmtId="186" fontId="26" fillId="0" borderId="6" xfId="0" applyNumberFormat="1" applyFont="1" applyFill="1" applyBorder="1" applyAlignment="1" applyProtection="1">
      <alignment horizontal="right" vertical="center"/>
    </xf>
    <xf numFmtId="186" fontId="26" fillId="0" borderId="11" xfId="0" applyNumberFormat="1" applyFont="1" applyFill="1" applyBorder="1" applyAlignment="1" applyProtection="1">
      <alignment vertical="center"/>
    </xf>
    <xf numFmtId="186" fontId="26" fillId="0" borderId="6" xfId="0" applyNumberFormat="1" applyFont="1" applyFill="1" applyBorder="1" applyAlignment="1" applyProtection="1">
      <alignment vertical="center"/>
    </xf>
    <xf numFmtId="0" fontId="0" fillId="0" borderId="0" xfId="0" applyFill="1"/>
    <xf numFmtId="0" fontId="12" fillId="0" borderId="0" xfId="0" applyFont="1" applyAlignment="1">
      <alignment horizontal="center"/>
    </xf>
    <xf numFmtId="185" fontId="26" fillId="0" borderId="10" xfId="4" applyNumberFormat="1" applyFont="1" applyFill="1" applyBorder="1" applyAlignment="1" applyProtection="1">
      <alignment horizontal="right" vertical="center"/>
    </xf>
    <xf numFmtId="185" fontId="26" fillId="0" borderId="0" xfId="4" applyNumberFormat="1" applyFont="1" applyFill="1" applyAlignment="1">
      <alignment horizontal="right" vertical="center"/>
    </xf>
    <xf numFmtId="185" fontId="26" fillId="0" borderId="11" xfId="4" applyNumberFormat="1" applyFont="1" applyFill="1" applyBorder="1" applyAlignment="1" applyProtection="1">
      <alignment horizontal="right" vertical="center" shrinkToFit="1"/>
    </xf>
    <xf numFmtId="188" fontId="26" fillId="0" borderId="0" xfId="4" applyNumberFormat="1" applyFont="1" applyFill="1" applyBorder="1" applyAlignment="1" applyProtection="1">
      <alignment horizontal="right" vertical="center"/>
    </xf>
    <xf numFmtId="188" fontId="26" fillId="0" borderId="0" xfId="0" applyNumberFormat="1" applyFont="1" applyFill="1" applyBorder="1" applyAlignment="1">
      <alignment horizontal="right" vertical="center"/>
    </xf>
    <xf numFmtId="184" fontId="37" fillId="0" borderId="0" xfId="0" applyNumberFormat="1" applyFont="1" applyFill="1"/>
    <xf numFmtId="184" fontId="37" fillId="0" borderId="0" xfId="0" applyNumberFormat="1" applyFont="1" applyFill="1" applyAlignment="1">
      <alignment horizontal="right"/>
    </xf>
    <xf numFmtId="2" fontId="37" fillId="0" borderId="0" xfId="5" applyNumberFormat="1" applyFont="1" applyFill="1" applyAlignment="1">
      <alignment horizontal="right"/>
    </xf>
    <xf numFmtId="190" fontId="37" fillId="0" borderId="0" xfId="5" applyNumberFormat="1" applyFont="1" applyFill="1" applyAlignment="1">
      <alignment horizontal="right"/>
    </xf>
    <xf numFmtId="0" fontId="23" fillId="0" borderId="18" xfId="0" applyFont="1" applyBorder="1" applyAlignment="1">
      <alignment horizontal="center"/>
    </xf>
    <xf numFmtId="0" fontId="23" fillId="0" borderId="0" xfId="0" applyFont="1" applyBorder="1" applyAlignment="1">
      <alignment horizontal="center"/>
    </xf>
    <xf numFmtId="0" fontId="23" fillId="3" borderId="0" xfId="0" applyFont="1" applyFill="1" applyBorder="1" applyAlignment="1">
      <alignment horizontal="center"/>
    </xf>
    <xf numFmtId="0" fontId="23" fillId="0" borderId="0" xfId="0" quotePrefix="1" applyFont="1" applyFill="1" applyBorder="1" applyAlignment="1">
      <alignment horizontal="center"/>
    </xf>
    <xf numFmtId="0" fontId="23" fillId="0" borderId="6" xfId="0" applyFont="1" applyBorder="1" applyAlignment="1">
      <alignment horizontal="center"/>
    </xf>
    <xf numFmtId="185" fontId="26" fillId="0" borderId="0" xfId="0" applyNumberFormat="1" applyFont="1" applyFill="1" applyBorder="1" applyAlignment="1" applyProtection="1">
      <alignment horizontal="right" vertical="center"/>
    </xf>
    <xf numFmtId="181" fontId="26" fillId="0" borderId="0" xfId="0" applyNumberFormat="1" applyFont="1" applyFill="1" applyBorder="1" applyAlignment="1" applyProtection="1">
      <alignment horizontal="right" vertical="center"/>
    </xf>
    <xf numFmtId="182" fontId="26" fillId="0" borderId="0" xfId="0" applyNumberFormat="1" applyFont="1" applyFill="1" applyBorder="1" applyAlignment="1" applyProtection="1">
      <alignment horizontal="right" vertical="center"/>
    </xf>
    <xf numFmtId="181" fontId="26" fillId="0" borderId="0" xfId="0" applyNumberFormat="1" applyFont="1" applyFill="1" applyBorder="1" applyAlignment="1">
      <alignment horizontal="right" vertical="center"/>
    </xf>
    <xf numFmtId="185" fontId="26" fillId="0" borderId="10" xfId="0" applyNumberFormat="1" applyFont="1" applyFill="1" applyBorder="1" applyAlignment="1">
      <alignment horizontal="right" vertical="center"/>
    </xf>
    <xf numFmtId="185" fontId="26" fillId="0" borderId="0" xfId="0" applyNumberFormat="1" applyFont="1" applyFill="1" applyAlignment="1">
      <alignment horizontal="right" vertical="center"/>
    </xf>
    <xf numFmtId="181" fontId="26" fillId="0" borderId="0" xfId="0" applyNumberFormat="1" applyFont="1" applyFill="1" applyAlignment="1">
      <alignment horizontal="right" vertical="center"/>
    </xf>
    <xf numFmtId="185" fontId="5" fillId="0" borderId="0" xfId="4" applyNumberFormat="1" applyFont="1" applyFill="1" applyBorder="1" applyAlignment="1">
      <alignment horizontal="right" vertical="center" wrapText="1"/>
    </xf>
    <xf numFmtId="185" fontId="5" fillId="0" borderId="0" xfId="4" applyNumberFormat="1" applyFont="1" applyFill="1" applyBorder="1" applyAlignment="1">
      <alignment horizontal="right" vertical="top" textRotation="255" wrapText="1"/>
    </xf>
    <xf numFmtId="185" fontId="5" fillId="0" borderId="0" xfId="4" applyNumberFormat="1" applyFont="1" applyFill="1" applyBorder="1" applyAlignment="1">
      <alignment horizontal="right" vertical="top" textRotation="255" wrapText="1" shrinkToFit="1"/>
    </xf>
    <xf numFmtId="185" fontId="5" fillId="0" borderId="0" xfId="4" applyNumberFormat="1" applyFont="1" applyFill="1" applyBorder="1" applyAlignment="1">
      <alignment horizontal="right" vertical="center" textRotation="255" wrapText="1"/>
    </xf>
    <xf numFmtId="185" fontId="5" fillId="0" borderId="0" xfId="4" applyNumberFormat="1" applyFont="1" applyFill="1" applyBorder="1" applyAlignment="1" applyProtection="1">
      <alignment horizontal="right" vertical="top" textRotation="255" wrapText="1" shrinkToFit="1"/>
    </xf>
    <xf numFmtId="185" fontId="28" fillId="0" borderId="0" xfId="4" applyNumberFormat="1" applyFont="1" applyFill="1" applyBorder="1" applyAlignment="1">
      <alignment horizontal="right" vertical="top" textRotation="255" wrapText="1" shrinkToFit="1"/>
    </xf>
    <xf numFmtId="185" fontId="5" fillId="0" borderId="0" xfId="4" applyNumberFormat="1" applyFont="1" applyFill="1" applyBorder="1" applyAlignment="1" applyProtection="1">
      <alignment horizontal="right" vertical="top" textRotation="255" wrapText="1"/>
    </xf>
    <xf numFmtId="177" fontId="5" fillId="0" borderId="0" xfId="4" applyNumberFormat="1" applyFont="1" applyFill="1" applyBorder="1" applyAlignment="1">
      <alignment horizontal="right" vertical="center" wrapText="1"/>
    </xf>
    <xf numFmtId="177" fontId="5" fillId="0" borderId="0" xfId="4" applyNumberFormat="1" applyFont="1" applyFill="1" applyBorder="1" applyAlignment="1">
      <alignment horizontal="right" vertical="top" textRotation="255" wrapText="1"/>
    </xf>
    <xf numFmtId="177" fontId="5" fillId="0" borderId="0" xfId="4" applyNumberFormat="1" applyFont="1" applyFill="1" applyBorder="1" applyAlignment="1">
      <alignment horizontal="right" vertical="top" textRotation="255" wrapText="1" indent="1"/>
    </xf>
    <xf numFmtId="177" fontId="5" fillId="0" borderId="0" xfId="4" applyNumberFormat="1" applyFont="1" applyFill="1" applyBorder="1" applyAlignment="1">
      <alignment horizontal="right" vertical="top" textRotation="255" wrapText="1" indent="1" shrinkToFit="1"/>
    </xf>
    <xf numFmtId="177" fontId="5" fillId="0" borderId="0" xfId="4" applyNumberFormat="1" applyFont="1" applyFill="1" applyBorder="1" applyAlignment="1">
      <alignment horizontal="right" vertical="center" textRotation="255" wrapText="1"/>
    </xf>
    <xf numFmtId="185" fontId="5" fillId="0" borderId="0" xfId="4" applyNumberFormat="1" applyFont="1" applyFill="1" applyBorder="1" applyAlignment="1">
      <alignment horizontal="right" vertical="top" textRotation="255" wrapText="1" indent="1"/>
    </xf>
    <xf numFmtId="185" fontId="5" fillId="0" borderId="0" xfId="4" applyNumberFormat="1" applyFont="1" applyFill="1" applyBorder="1" applyAlignment="1" applyProtection="1">
      <alignment horizontal="right" vertical="top" textRotation="255" wrapText="1" indent="1" shrinkToFit="1"/>
    </xf>
    <xf numFmtId="185" fontId="5" fillId="0" borderId="0" xfId="4" applyNumberFormat="1" applyFont="1" applyFill="1" applyBorder="1" applyAlignment="1" applyProtection="1">
      <alignment horizontal="right" vertical="top" textRotation="255" wrapText="1" indent="1"/>
    </xf>
    <xf numFmtId="185" fontId="5" fillId="0" borderId="0" xfId="4" applyNumberFormat="1" applyFont="1" applyFill="1" applyBorder="1" applyAlignment="1">
      <alignment horizontal="right" vertical="top" textRotation="255" wrapText="1" indent="1" shrinkToFit="1"/>
    </xf>
    <xf numFmtId="176" fontId="5" fillId="4" borderId="0" xfId="0" applyNumberFormat="1" applyFont="1" applyFill="1" applyBorder="1" applyAlignment="1">
      <alignment vertical="center"/>
    </xf>
    <xf numFmtId="0" fontId="39" fillId="0" borderId="0" xfId="0" quotePrefix="1" applyFont="1" applyFill="1" applyBorder="1"/>
    <xf numFmtId="0" fontId="5" fillId="0" borderId="2" xfId="0" applyFont="1" applyBorder="1" applyAlignment="1">
      <alignment horizontal="right" vertical="center" wrapText="1" indent="1"/>
    </xf>
    <xf numFmtId="0" fontId="5" fillId="0" borderId="24" xfId="0" applyFont="1" applyFill="1" applyBorder="1" applyAlignment="1">
      <alignment horizontal="right" vertical="center" indent="1"/>
    </xf>
    <xf numFmtId="0" fontId="5" fillId="0" borderId="29" xfId="0" applyFont="1" applyBorder="1" applyAlignment="1">
      <alignment horizontal="right" vertical="center" indent="1"/>
    </xf>
    <xf numFmtId="0" fontId="5" fillId="0" borderId="2" xfId="0" applyFont="1" applyFill="1" applyBorder="1" applyAlignment="1">
      <alignment horizontal="right" vertical="center" wrapText="1" indent="1"/>
    </xf>
    <xf numFmtId="0" fontId="26" fillId="0" borderId="2" xfId="0" applyFont="1" applyFill="1" applyBorder="1" applyAlignment="1">
      <alignment horizontal="right" vertical="center" wrapText="1" indent="1"/>
    </xf>
    <xf numFmtId="0" fontId="26" fillId="0" borderId="10" xfId="0" applyFont="1" applyFill="1" applyBorder="1" applyAlignment="1">
      <alignment horizontal="right" vertical="center" wrapText="1" indent="1"/>
    </xf>
    <xf numFmtId="0" fontId="5"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textRotation="255"/>
    </xf>
    <xf numFmtId="0" fontId="5" fillId="0" borderId="3" xfId="0" applyFont="1" applyBorder="1" applyAlignment="1">
      <alignment horizontal="center" vertical="center" wrapText="1"/>
    </xf>
    <xf numFmtId="177" fontId="5" fillId="0" borderId="1" xfId="4" applyNumberFormat="1" applyFont="1" applyFill="1" applyBorder="1" applyAlignment="1" applyProtection="1">
      <alignment horizontal="center" vertical="top" textRotation="255" wrapText="1" indent="1"/>
    </xf>
    <xf numFmtId="177" fontId="5" fillId="0" borderId="1" xfId="4" applyNumberFormat="1" applyFont="1" applyFill="1" applyBorder="1" applyAlignment="1">
      <alignment horizontal="center" vertical="top" textRotation="255" wrapText="1" indent="1"/>
    </xf>
    <xf numFmtId="177" fontId="5" fillId="0" borderId="1" xfId="4" applyNumberFormat="1" applyFont="1" applyFill="1" applyBorder="1" applyAlignment="1">
      <alignment horizontal="center" vertical="center" wrapText="1"/>
    </xf>
    <xf numFmtId="177" fontId="5" fillId="0" borderId="0" xfId="4" applyNumberFormat="1" applyFont="1" applyFill="1" applyBorder="1" applyAlignment="1">
      <alignment horizontal="center" vertical="center" textRotation="255"/>
    </xf>
    <xf numFmtId="177" fontId="5" fillId="0" borderId="6" xfId="4" applyNumberFormat="1" applyFont="1" applyFill="1" applyBorder="1" applyAlignment="1">
      <alignment horizontal="center" vertical="center" textRotation="255"/>
    </xf>
    <xf numFmtId="177" fontId="5" fillId="0" borderId="0" xfId="4" applyNumberFormat="1" applyFont="1" applyFill="1" applyBorder="1" applyAlignment="1">
      <alignment horizontal="center" vertical="center"/>
    </xf>
    <xf numFmtId="177" fontId="5" fillId="0" borderId="2" xfId="4" applyNumberFormat="1" applyFont="1" applyFill="1" applyBorder="1" applyAlignment="1">
      <alignment horizontal="center" vertical="center"/>
    </xf>
    <xf numFmtId="177" fontId="5" fillId="0" borderId="10" xfId="4" applyNumberFormat="1" applyFont="1" applyFill="1" applyBorder="1" applyAlignment="1">
      <alignment horizontal="center" vertical="center" textRotation="255"/>
    </xf>
    <xf numFmtId="177" fontId="5" fillId="0" borderId="11" xfId="4" applyNumberFormat="1" applyFont="1" applyFill="1" applyBorder="1" applyAlignment="1">
      <alignment horizontal="center" vertical="center" textRotation="255"/>
    </xf>
    <xf numFmtId="177" fontId="26" fillId="0" borderId="26" xfId="4" applyNumberFormat="1" applyFont="1" applyFill="1" applyBorder="1" applyAlignment="1">
      <alignment horizontal="center" vertical="top" textRotation="255" wrapText="1" indent="1"/>
    </xf>
    <xf numFmtId="177" fontId="26" fillId="0" borderId="27" xfId="4" applyNumberFormat="1" applyFont="1" applyFill="1" applyBorder="1" applyAlignment="1">
      <alignment horizontal="center" vertical="top" textRotation="255" wrapText="1" indent="1"/>
    </xf>
    <xf numFmtId="177" fontId="26" fillId="0" borderId="28" xfId="4" applyNumberFormat="1" applyFont="1" applyFill="1" applyBorder="1" applyAlignment="1">
      <alignment horizontal="center" vertical="top" textRotation="255" wrapText="1" indent="1"/>
    </xf>
    <xf numFmtId="177" fontId="5" fillId="0" borderId="1" xfId="4" applyNumberFormat="1" applyFont="1" applyFill="1" applyBorder="1" applyAlignment="1">
      <alignment horizontal="center" vertical="center" textRotation="255" wrapText="1"/>
    </xf>
    <xf numFmtId="177" fontId="28" fillId="0" borderId="1" xfId="4" applyNumberFormat="1" applyFont="1" applyFill="1" applyBorder="1" applyAlignment="1">
      <alignment horizontal="center" vertical="top" textRotation="255" wrapText="1" indent="1"/>
    </xf>
    <xf numFmtId="177" fontId="5" fillId="0" borderId="1" xfId="4" applyNumberFormat="1" applyFont="1" applyFill="1" applyBorder="1" applyAlignment="1" applyProtection="1">
      <alignment horizontal="center" vertical="top" textRotation="255" wrapText="1" indent="1" shrinkToFit="1"/>
    </xf>
    <xf numFmtId="177" fontId="5" fillId="0" borderId="26" xfId="4" applyNumberFormat="1" applyFont="1" applyFill="1" applyBorder="1" applyAlignment="1">
      <alignment horizontal="center" vertical="center" textRotation="255" wrapText="1"/>
    </xf>
    <xf numFmtId="177" fontId="5" fillId="0" borderId="27" xfId="4" applyNumberFormat="1" applyFont="1" applyFill="1" applyBorder="1" applyAlignment="1">
      <alignment horizontal="center" vertical="center" textRotation="255" wrapText="1"/>
    </xf>
    <xf numFmtId="177" fontId="5" fillId="0" borderId="28" xfId="4" applyNumberFormat="1" applyFont="1" applyFill="1" applyBorder="1" applyAlignment="1">
      <alignment horizontal="center" vertical="center" textRotation="255" wrapText="1"/>
    </xf>
    <xf numFmtId="177" fontId="5" fillId="0" borderId="26" xfId="4" applyNumberFormat="1" applyFont="1" applyFill="1" applyBorder="1" applyAlignment="1">
      <alignment horizontal="center" vertical="top" textRotation="255" wrapText="1" indent="1"/>
    </xf>
    <xf numFmtId="177" fontId="5" fillId="0" borderId="27" xfId="4" applyNumberFormat="1" applyFont="1" applyFill="1" applyBorder="1" applyAlignment="1">
      <alignment horizontal="center" vertical="top" textRotation="255" wrapText="1" indent="1"/>
    </xf>
    <xf numFmtId="177" fontId="5" fillId="0" borderId="28" xfId="4" applyNumberFormat="1" applyFont="1" applyFill="1" applyBorder="1" applyAlignment="1">
      <alignment horizontal="center" vertical="top" textRotation="255" wrapText="1" indent="1"/>
    </xf>
    <xf numFmtId="177" fontId="28" fillId="0" borderId="1" xfId="4" applyNumberFormat="1" applyFont="1" applyFill="1" applyBorder="1" applyAlignment="1" applyProtection="1">
      <alignment horizontal="center" vertical="top" textRotation="255" wrapText="1"/>
    </xf>
    <xf numFmtId="177" fontId="28" fillId="0" borderId="1" xfId="4" applyNumberFormat="1" applyFont="1" applyFill="1" applyBorder="1" applyAlignment="1">
      <alignment horizontal="center" vertical="top" textRotation="255" wrapText="1"/>
    </xf>
    <xf numFmtId="177" fontId="5" fillId="0" borderId="3" xfId="4" applyNumberFormat="1" applyFont="1" applyFill="1" applyBorder="1" applyAlignment="1">
      <alignment horizontal="center" vertical="top" textRotation="255" wrapText="1" indent="1"/>
    </xf>
    <xf numFmtId="177" fontId="5" fillId="0" borderId="9" xfId="4" applyNumberFormat="1" applyFont="1" applyFill="1" applyBorder="1" applyAlignment="1">
      <alignment horizontal="center" vertical="center" wrapText="1"/>
    </xf>
    <xf numFmtId="177" fontId="5" fillId="0" borderId="4" xfId="4" applyNumberFormat="1" applyFont="1" applyFill="1" applyBorder="1" applyAlignment="1">
      <alignment horizontal="center" vertical="center" wrapText="1"/>
    </xf>
    <xf numFmtId="177" fontId="5" fillId="0" borderId="10" xfId="4" applyNumberFormat="1" applyFont="1" applyFill="1" applyBorder="1" applyAlignment="1">
      <alignment horizontal="center" vertical="center" wrapText="1"/>
    </xf>
    <xf numFmtId="177" fontId="5" fillId="0" borderId="0" xfId="4" applyNumberFormat="1" applyFont="1" applyFill="1" applyBorder="1" applyAlignment="1">
      <alignment horizontal="center" vertical="center" wrapText="1"/>
    </xf>
    <xf numFmtId="177" fontId="5" fillId="0" borderId="11" xfId="4" applyNumberFormat="1" applyFont="1" applyFill="1" applyBorder="1" applyAlignment="1">
      <alignment horizontal="center" vertical="center" wrapText="1"/>
    </xf>
    <xf numFmtId="177" fontId="5" fillId="0" borderId="6" xfId="4" applyNumberFormat="1" applyFont="1" applyFill="1" applyBorder="1" applyAlignment="1">
      <alignment horizontal="center" vertical="center" wrapText="1"/>
    </xf>
    <xf numFmtId="177" fontId="5" fillId="0" borderId="3" xfId="4" applyNumberFormat="1" applyFont="1" applyFill="1" applyBorder="1" applyAlignment="1">
      <alignment horizontal="center" vertical="center" wrapText="1"/>
    </xf>
    <xf numFmtId="177" fontId="5" fillId="0" borderId="26" xfId="4" applyNumberFormat="1" applyFont="1" applyFill="1" applyBorder="1" applyAlignment="1">
      <alignment horizontal="center" vertical="top" textRotation="255" wrapText="1" shrinkToFit="1"/>
    </xf>
    <xf numFmtId="177" fontId="5" fillId="0" borderId="27" xfId="4" applyNumberFormat="1" applyFont="1" applyFill="1" applyBorder="1" applyAlignment="1">
      <alignment horizontal="center" vertical="top" textRotation="255" wrapText="1" shrinkToFit="1"/>
    </xf>
    <xf numFmtId="177" fontId="5" fillId="0" borderId="28" xfId="4" applyNumberFormat="1" applyFont="1" applyFill="1" applyBorder="1" applyAlignment="1">
      <alignment horizontal="center" vertical="top" textRotation="255" wrapText="1" shrinkToFit="1"/>
    </xf>
    <xf numFmtId="177" fontId="28" fillId="0" borderId="26" xfId="4" applyNumberFormat="1" applyFont="1" applyFill="1" applyBorder="1" applyAlignment="1">
      <alignment horizontal="center" vertical="top" textRotation="255" wrapText="1" indent="1"/>
    </xf>
    <xf numFmtId="177" fontId="28" fillId="0" borderId="27" xfId="4" applyNumberFormat="1" applyFont="1" applyFill="1" applyBorder="1" applyAlignment="1">
      <alignment horizontal="center" vertical="top" textRotation="255" wrapText="1" indent="1"/>
    </xf>
    <xf numFmtId="177" fontId="28" fillId="0" borderId="28" xfId="4" applyNumberFormat="1" applyFont="1" applyFill="1" applyBorder="1" applyAlignment="1">
      <alignment horizontal="center" vertical="top" textRotation="255" wrapText="1" indent="1"/>
    </xf>
    <xf numFmtId="177" fontId="26" fillId="0" borderId="3" xfId="4" applyNumberFormat="1" applyFont="1" applyFill="1" applyBorder="1" applyAlignment="1">
      <alignment horizontal="center" vertical="center" wrapText="1"/>
    </xf>
    <xf numFmtId="177" fontId="26" fillId="0" borderId="12" xfId="4" applyNumberFormat="1" applyFont="1" applyFill="1" applyBorder="1" applyAlignment="1">
      <alignment horizontal="center" vertical="center" wrapText="1"/>
    </xf>
    <xf numFmtId="177" fontId="26" fillId="0" borderId="8" xfId="4" applyNumberFormat="1" applyFont="1" applyFill="1" applyBorder="1" applyAlignment="1">
      <alignment horizontal="center" vertical="center" wrapText="1"/>
    </xf>
    <xf numFmtId="177" fontId="5" fillId="0" borderId="12" xfId="4" applyNumberFormat="1" applyFont="1" applyFill="1" applyBorder="1" applyAlignment="1">
      <alignment horizontal="center" vertical="center" wrapText="1"/>
    </xf>
    <xf numFmtId="177" fontId="5" fillId="0" borderId="8" xfId="4" applyNumberFormat="1" applyFont="1" applyFill="1" applyBorder="1" applyAlignment="1">
      <alignment horizontal="center" vertical="center" wrapText="1"/>
    </xf>
    <xf numFmtId="177" fontId="5" fillId="0" borderId="5" xfId="4" applyNumberFormat="1" applyFont="1" applyFill="1" applyBorder="1" applyAlignment="1">
      <alignment horizontal="center" vertical="center" wrapText="1"/>
    </xf>
    <xf numFmtId="177" fontId="5" fillId="0" borderId="2" xfId="4" applyNumberFormat="1" applyFont="1" applyFill="1" applyBorder="1" applyAlignment="1">
      <alignment horizontal="center" vertical="center" wrapText="1"/>
    </xf>
    <xf numFmtId="177" fontId="5" fillId="0" borderId="7" xfId="4" applyNumberFormat="1" applyFont="1" applyFill="1" applyBorder="1" applyAlignment="1">
      <alignment horizontal="center" vertical="center" wrapText="1"/>
    </xf>
    <xf numFmtId="177" fontId="5" fillId="0" borderId="1" xfId="4" applyNumberFormat="1" applyFont="1" applyFill="1" applyBorder="1" applyAlignment="1">
      <alignment horizontal="center" vertical="top" textRotation="255" wrapText="1" indent="1" shrinkToFit="1"/>
    </xf>
    <xf numFmtId="0" fontId="0" fillId="0" borderId="0" xfId="0" applyFill="1"/>
    <xf numFmtId="0" fontId="0" fillId="0" borderId="6" xfId="0" applyFill="1" applyBorder="1"/>
    <xf numFmtId="0" fontId="0" fillId="0" borderId="2" xfId="0" applyFill="1" applyBorder="1"/>
    <xf numFmtId="0" fontId="0" fillId="0" borderId="10" xfId="0" applyFill="1" applyBorder="1"/>
    <xf numFmtId="0" fontId="0" fillId="0" borderId="11" xfId="0" applyFill="1" applyBorder="1"/>
    <xf numFmtId="177" fontId="26" fillId="0" borderId="0" xfId="4" applyNumberFormat="1" applyFont="1" applyFill="1" applyBorder="1" applyAlignment="1">
      <alignment horizontal="center" vertical="center"/>
    </xf>
    <xf numFmtId="0" fontId="36" fillId="0" borderId="2" xfId="0" applyFont="1" applyFill="1" applyBorder="1"/>
    <xf numFmtId="0" fontId="0" fillId="0" borderId="27" xfId="0" applyFill="1" applyBorder="1"/>
    <xf numFmtId="0" fontId="0" fillId="0" borderId="28" xfId="0" applyFill="1" applyBorder="1"/>
    <xf numFmtId="0" fontId="0" fillId="0" borderId="4" xfId="0" applyFill="1" applyBorder="1"/>
    <xf numFmtId="0" fontId="0" fillId="0" borderId="12" xfId="0" applyFill="1" applyBorder="1"/>
    <xf numFmtId="0" fontId="0" fillId="0" borderId="8" xfId="0" applyFill="1" applyBorder="1"/>
    <xf numFmtId="0" fontId="0" fillId="0" borderId="5" xfId="0" applyFill="1" applyBorder="1"/>
    <xf numFmtId="0" fontId="0" fillId="0" borderId="7" xfId="0" applyFill="1" applyBorder="1"/>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177" fontId="26" fillId="0" borderId="1" xfId="4" applyNumberFormat="1" applyFont="1" applyFill="1" applyBorder="1" applyAlignment="1">
      <alignment horizontal="center" vertical="top" textRotation="255" wrapText="1" indent="1"/>
    </xf>
    <xf numFmtId="177" fontId="26" fillId="0" borderId="3" xfId="4" applyNumberFormat="1" applyFont="1" applyFill="1" applyBorder="1" applyAlignment="1">
      <alignment horizontal="center" vertical="top" textRotation="255" wrapText="1" indent="1"/>
    </xf>
    <xf numFmtId="177" fontId="26" fillId="0" borderId="1" xfId="4" applyNumberFormat="1" applyFont="1" applyFill="1" applyBorder="1" applyAlignment="1">
      <alignment horizontal="center" vertical="center" textRotation="255" wrapText="1"/>
    </xf>
    <xf numFmtId="177" fontId="26" fillId="0" borderId="1" xfId="4" applyNumberFormat="1" applyFont="1" applyFill="1" applyBorder="1" applyAlignment="1">
      <alignment horizontal="center" vertical="top" textRotation="255" wrapText="1"/>
    </xf>
    <xf numFmtId="177" fontId="26" fillId="0" borderId="1" xfId="4" applyNumberFormat="1" applyFont="1" applyFill="1" applyBorder="1" applyAlignment="1" applyProtection="1">
      <alignment horizontal="center" vertical="top" textRotation="255" wrapText="1" shrinkToFit="1"/>
    </xf>
    <xf numFmtId="177" fontId="33" fillId="0" borderId="26" xfId="4" applyNumberFormat="1" applyFont="1" applyFill="1" applyBorder="1" applyAlignment="1">
      <alignment horizontal="center" vertical="top" textRotation="255" wrapText="1" shrinkToFit="1"/>
    </xf>
    <xf numFmtId="177" fontId="33" fillId="0" borderId="27" xfId="4" applyNumberFormat="1" applyFont="1" applyFill="1" applyBorder="1" applyAlignment="1">
      <alignment horizontal="center" vertical="top" textRotation="255" wrapText="1" shrinkToFit="1"/>
    </xf>
    <xf numFmtId="177" fontId="33" fillId="0" borderId="28" xfId="4" applyNumberFormat="1" applyFont="1" applyFill="1" applyBorder="1" applyAlignment="1">
      <alignment horizontal="center" vertical="top" textRotation="255" wrapText="1" shrinkToFit="1"/>
    </xf>
    <xf numFmtId="177" fontId="33" fillId="4" borderId="1" xfId="4" applyNumberFormat="1" applyFont="1" applyFill="1" applyBorder="1" applyAlignment="1">
      <alignment horizontal="center" vertical="top" textRotation="255" wrapText="1" indent="1"/>
    </xf>
    <xf numFmtId="177" fontId="26" fillId="4" borderId="1" xfId="4" applyNumberFormat="1" applyFont="1" applyFill="1" applyBorder="1" applyAlignment="1">
      <alignment horizontal="center" vertical="top" textRotation="255" wrapText="1" indent="1"/>
    </xf>
    <xf numFmtId="177" fontId="26" fillId="0" borderId="1" xfId="4" applyNumberFormat="1" applyFont="1" applyFill="1" applyBorder="1" applyAlignment="1">
      <alignment horizontal="center" vertical="center" wrapText="1"/>
    </xf>
    <xf numFmtId="177" fontId="26" fillId="0" borderId="1" xfId="4" applyNumberFormat="1" applyFont="1" applyFill="1" applyBorder="1" applyAlignment="1">
      <alignment horizontal="center" vertical="center" wrapText="1" shrinkToFit="1"/>
    </xf>
    <xf numFmtId="177" fontId="26" fillId="0" borderId="1" xfId="4" applyNumberFormat="1" applyFont="1" applyFill="1" applyBorder="1" applyAlignment="1" applyProtection="1">
      <alignment horizontal="center" vertical="top" textRotation="255" wrapText="1" indent="1"/>
    </xf>
    <xf numFmtId="177" fontId="26" fillId="0" borderId="9" xfId="4" applyNumberFormat="1" applyFont="1" applyFill="1" applyBorder="1" applyAlignment="1">
      <alignment horizontal="center" vertical="center" wrapText="1"/>
    </xf>
    <xf numFmtId="177" fontId="26" fillId="0" borderId="10" xfId="4" applyNumberFormat="1" applyFont="1" applyFill="1" applyBorder="1" applyAlignment="1">
      <alignment horizontal="center" vertical="center" wrapText="1"/>
    </xf>
    <xf numFmtId="177" fontId="26" fillId="0" borderId="11" xfId="4" applyNumberFormat="1" applyFont="1" applyFill="1" applyBorder="1" applyAlignment="1">
      <alignment horizontal="center" vertical="center" wrapText="1"/>
    </xf>
    <xf numFmtId="177" fontId="26" fillId="0" borderId="1" xfId="4" applyNumberFormat="1" applyFont="1" applyFill="1" applyBorder="1" applyAlignment="1">
      <alignment horizontal="center" vertical="top" textRotation="255" wrapText="1" indent="1" shrinkToFit="1"/>
    </xf>
    <xf numFmtId="177" fontId="33" fillId="4" borderId="3" xfId="4" applyNumberFormat="1" applyFont="1" applyFill="1" applyBorder="1" applyAlignment="1">
      <alignment horizontal="center" vertical="top" textRotation="255" wrapText="1"/>
    </xf>
    <xf numFmtId="177" fontId="33" fillId="4" borderId="1" xfId="4" applyNumberFormat="1" applyFont="1" applyFill="1" applyBorder="1" applyAlignment="1">
      <alignment horizontal="center" vertical="top" textRotation="255" wrapText="1"/>
    </xf>
    <xf numFmtId="177" fontId="26" fillId="0" borderId="4" xfId="4" applyNumberFormat="1" applyFont="1" applyFill="1" applyBorder="1" applyAlignment="1">
      <alignment horizontal="center" vertical="center" wrapText="1"/>
    </xf>
    <xf numFmtId="177" fontId="26" fillId="0" borderId="0" xfId="4" applyNumberFormat="1" applyFont="1" applyFill="1" applyBorder="1" applyAlignment="1">
      <alignment horizontal="center" vertical="center" wrapText="1"/>
    </xf>
    <xf numFmtId="177" fontId="26" fillId="0" borderId="6" xfId="4" applyNumberFormat="1" applyFont="1" applyFill="1" applyBorder="1" applyAlignment="1">
      <alignment horizontal="center" vertical="center" wrapText="1"/>
    </xf>
    <xf numFmtId="177" fontId="26" fillId="0" borderId="3" xfId="4" applyNumberFormat="1" applyFont="1" applyFill="1" applyBorder="1" applyAlignment="1">
      <alignment horizontal="center" vertical="top" wrapText="1"/>
    </xf>
    <xf numFmtId="177" fontId="26" fillId="0" borderId="12" xfId="4" applyNumberFormat="1" applyFont="1" applyFill="1" applyBorder="1" applyAlignment="1">
      <alignment horizontal="center" vertical="top" wrapText="1"/>
    </xf>
    <xf numFmtId="177" fontId="26" fillId="0" borderId="8" xfId="4" applyNumberFormat="1" applyFont="1" applyFill="1" applyBorder="1" applyAlignment="1">
      <alignment horizontal="center" vertical="top" wrapText="1"/>
    </xf>
    <xf numFmtId="177" fontId="26" fillId="0" borderId="5" xfId="4" applyNumberFormat="1" applyFont="1" applyFill="1" applyBorder="1" applyAlignment="1">
      <alignment horizontal="center" vertical="center" wrapText="1"/>
    </xf>
    <xf numFmtId="177" fontId="26" fillId="0" borderId="2" xfId="4" applyNumberFormat="1" applyFont="1" applyFill="1" applyBorder="1" applyAlignment="1">
      <alignment horizontal="center" vertical="center" wrapText="1"/>
    </xf>
    <xf numFmtId="177" fontId="26" fillId="0" borderId="7" xfId="4" applyNumberFormat="1" applyFont="1" applyFill="1" applyBorder="1" applyAlignment="1">
      <alignment horizontal="center" vertical="center" wrapText="1"/>
    </xf>
    <xf numFmtId="177" fontId="26" fillId="0" borderId="26" xfId="4" applyNumberFormat="1" applyFont="1" applyFill="1" applyBorder="1" applyAlignment="1" applyProtection="1">
      <alignment horizontal="center" vertical="top" textRotation="255" wrapText="1" shrinkToFit="1"/>
    </xf>
    <xf numFmtId="177" fontId="26" fillId="0" borderId="27" xfId="4" applyNumberFormat="1" applyFont="1" applyFill="1" applyBorder="1" applyAlignment="1" applyProtection="1">
      <alignment horizontal="center" vertical="top" textRotation="255" wrapText="1" shrinkToFit="1"/>
    </xf>
    <xf numFmtId="177" fontId="26" fillId="0" borderId="28" xfId="4" applyNumberFormat="1" applyFont="1" applyFill="1" applyBorder="1" applyAlignment="1" applyProtection="1">
      <alignment horizontal="center" vertical="top" textRotation="255" wrapText="1" shrinkToFit="1"/>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4"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183" fontId="6" fillId="0" borderId="12" xfId="0" applyNumberFormat="1" applyFont="1" applyFill="1" applyBorder="1" applyAlignment="1" applyProtection="1">
      <alignment horizontal="center" vertical="center"/>
    </xf>
    <xf numFmtId="183" fontId="6" fillId="0" borderId="8" xfId="0" applyNumberFormat="1" applyFont="1" applyFill="1" applyBorder="1" applyAlignment="1" applyProtection="1">
      <alignment horizontal="center" vertical="center"/>
    </xf>
    <xf numFmtId="183" fontId="6" fillId="0" borderId="3" xfId="0" applyNumberFormat="1" applyFont="1" applyFill="1" applyBorder="1" applyAlignment="1" applyProtection="1">
      <alignment horizontal="center" vertical="center"/>
    </xf>
    <xf numFmtId="0" fontId="20" fillId="0" borderId="0" xfId="0" applyFont="1" applyBorder="1" applyAlignment="1">
      <alignment horizontal="right"/>
    </xf>
    <xf numFmtId="0" fontId="19" fillId="0" borderId="1"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20" fillId="0" borderId="9" xfId="0" applyFont="1" applyBorder="1" applyAlignment="1">
      <alignment horizontal="center"/>
    </xf>
    <xf numFmtId="0" fontId="20" fillId="0" borderId="5" xfId="0" applyFont="1" applyBorder="1" applyAlignment="1">
      <alignment horizontal="center"/>
    </xf>
    <xf numFmtId="183" fontId="6" fillId="0" borderId="1" xfId="0" applyNumberFormat="1" applyFont="1" applyBorder="1" applyAlignment="1" applyProtection="1">
      <alignment horizontal="center" vertical="center"/>
    </xf>
    <xf numFmtId="183" fontId="6" fillId="0" borderId="1" xfId="0" applyNumberFormat="1" applyFont="1" applyFill="1" applyBorder="1" applyAlignment="1" applyProtection="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19" fillId="0" borderId="10" xfId="0" applyFont="1" applyBorder="1" applyAlignment="1">
      <alignment horizontal="center"/>
    </xf>
    <xf numFmtId="0" fontId="19" fillId="0" borderId="2" xfId="0" applyFont="1" applyBorder="1" applyAlignment="1">
      <alignment horizontal="center"/>
    </xf>
    <xf numFmtId="0" fontId="19" fillId="0" borderId="11" xfId="0" applyFont="1" applyBorder="1" applyAlignment="1">
      <alignment horizontal="center"/>
    </xf>
    <xf numFmtId="0" fontId="19" fillId="0" borderId="7" xfId="0" applyFont="1" applyBorder="1" applyAlignment="1">
      <alignment horizontal="center"/>
    </xf>
    <xf numFmtId="0" fontId="19" fillId="0" borderId="10" xfId="0" applyFont="1" applyFill="1" applyBorder="1" applyAlignment="1">
      <alignment horizontal="center"/>
    </xf>
    <xf numFmtId="0" fontId="19" fillId="0" borderId="2" xfId="0" applyFont="1" applyFill="1" applyBorder="1" applyAlignment="1">
      <alignment horizontal="center"/>
    </xf>
    <xf numFmtId="0" fontId="19" fillId="0" borderId="11" xfId="0" applyFont="1" applyFill="1" applyBorder="1" applyAlignment="1">
      <alignment horizontal="center"/>
    </xf>
    <xf numFmtId="0" fontId="19" fillId="0" borderId="7" xfId="0" applyFont="1" applyFill="1" applyBorder="1" applyAlignment="1">
      <alignment horizontal="center"/>
    </xf>
    <xf numFmtId="183" fontId="19" fillId="0" borderId="1" xfId="0" applyNumberFormat="1" applyFont="1" applyFill="1" applyBorder="1" applyAlignment="1" applyProtection="1">
      <alignment horizontal="center" vertical="center"/>
    </xf>
    <xf numFmtId="0" fontId="20" fillId="0" borderId="6" xfId="0" applyFont="1" applyBorder="1" applyAlignment="1">
      <alignment horizontal="right"/>
    </xf>
    <xf numFmtId="0" fontId="6" fillId="0" borderId="3" xfId="0" applyFont="1" applyBorder="1" applyAlignment="1">
      <alignment horizontal="center"/>
    </xf>
    <xf numFmtId="0" fontId="6" fillId="0" borderId="8" xfId="0" applyFont="1" applyBorder="1" applyAlignment="1">
      <alignment horizontal="center"/>
    </xf>
    <xf numFmtId="0" fontId="6" fillId="0" borderId="8" xfId="0" applyFont="1" applyBorder="1" applyAlignment="1">
      <alignment horizontal="center" vertical="center"/>
    </xf>
  </cellXfs>
  <cellStyles count="6">
    <cellStyle name="桁区切り" xfId="1" builtinId="6"/>
    <cellStyle name="標準" xfId="0" builtinId="0"/>
    <cellStyle name="標準 2" xfId="2"/>
    <cellStyle name="標準 3" xfId="3"/>
    <cellStyle name="標準_Form13" xfId="4"/>
    <cellStyle name="標準_統計表（6-8）" xfId="5"/>
  </cellStyles>
  <dxfs count="5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ndense val="0"/>
        <extend val="0"/>
      </font>
      <fill>
        <patternFill>
          <bgColor indexed="27"/>
        </patternFill>
      </fill>
    </dxf>
    <dxf>
      <font>
        <condense val="0"/>
        <extend val="0"/>
      </font>
      <fill>
        <patternFill>
          <bgColor indexed="27"/>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ndense val="0"/>
        <extend val="0"/>
      </font>
      <fill>
        <patternFill>
          <bgColor indexed="27"/>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ndense val="0"/>
        <extend val="0"/>
      </font>
      <fill>
        <patternFill>
          <bgColor indexed="27"/>
        </patternFill>
      </fill>
    </dxf>
    <dxf>
      <font>
        <condense val="0"/>
        <extend val="0"/>
      </font>
      <fill>
        <patternFill>
          <bgColor indexed="27"/>
        </patternFill>
      </fill>
    </dxf>
    <dxf>
      <font>
        <condense val="0"/>
        <extend val="0"/>
      </font>
      <fill>
        <patternFill>
          <bgColor indexed="2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333375</xdr:colOff>
      <xdr:row>20</xdr:row>
      <xdr:rowOff>95250</xdr:rowOff>
    </xdr:from>
    <xdr:to>
      <xdr:col>0</xdr:col>
      <xdr:colOff>457200</xdr:colOff>
      <xdr:row>32</xdr:row>
      <xdr:rowOff>200025</xdr:rowOff>
    </xdr:to>
    <xdr:sp macro="" textlink="">
      <xdr:nvSpPr>
        <xdr:cNvPr id="1553774" name="AutoShape 1"/>
        <xdr:cNvSpPr>
          <a:spLocks/>
        </xdr:cNvSpPr>
      </xdr:nvSpPr>
      <xdr:spPr bwMode="auto">
        <a:xfrm>
          <a:off x="333375" y="4257675"/>
          <a:ext cx="123825" cy="2733675"/>
        </a:xfrm>
        <a:prstGeom prst="leftBrace">
          <a:avLst>
            <a:gd name="adj1" fmla="val 23334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371475</xdr:colOff>
      <xdr:row>5</xdr:row>
      <xdr:rowOff>123824</xdr:rowOff>
    </xdr:from>
    <xdr:to>
      <xdr:col>0</xdr:col>
      <xdr:colOff>457200</xdr:colOff>
      <xdr:row>18</xdr:row>
      <xdr:rowOff>11849</xdr:rowOff>
    </xdr:to>
    <xdr:sp macro="" textlink="">
      <xdr:nvSpPr>
        <xdr:cNvPr id="10" name="AutoShape 17"/>
        <xdr:cNvSpPr>
          <a:spLocks/>
        </xdr:cNvSpPr>
      </xdr:nvSpPr>
      <xdr:spPr bwMode="auto">
        <a:xfrm>
          <a:off x="371475" y="1000124"/>
          <a:ext cx="85725" cy="2736000"/>
        </a:xfrm>
        <a:prstGeom prst="leftBrace">
          <a:avLst>
            <a:gd name="adj1" fmla="val 2231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314325</xdr:colOff>
      <xdr:row>6</xdr:row>
      <xdr:rowOff>104774</xdr:rowOff>
    </xdr:from>
    <xdr:to>
      <xdr:col>2</xdr:col>
      <xdr:colOff>900</xdr:colOff>
      <xdr:row>11</xdr:row>
      <xdr:rowOff>125399</xdr:rowOff>
    </xdr:to>
    <xdr:sp macro="" textlink="">
      <xdr:nvSpPr>
        <xdr:cNvPr id="13" name="AutoShape 18"/>
        <xdr:cNvSpPr>
          <a:spLocks/>
        </xdr:cNvSpPr>
      </xdr:nvSpPr>
      <xdr:spPr bwMode="auto">
        <a:xfrm>
          <a:off x="800100" y="1200149"/>
          <a:ext cx="115200" cy="1116000"/>
        </a:xfrm>
        <a:prstGeom prst="leftBrace">
          <a:avLst>
            <a:gd name="adj1" fmla="val 6538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323850</xdr:colOff>
      <xdr:row>12</xdr:row>
      <xdr:rowOff>47624</xdr:rowOff>
    </xdr:from>
    <xdr:to>
      <xdr:col>2</xdr:col>
      <xdr:colOff>9525</xdr:colOff>
      <xdr:row>14</xdr:row>
      <xdr:rowOff>149474</xdr:rowOff>
    </xdr:to>
    <xdr:sp macro="" textlink="">
      <xdr:nvSpPr>
        <xdr:cNvPr id="15" name="AutoShape 19"/>
        <xdr:cNvSpPr>
          <a:spLocks/>
        </xdr:cNvSpPr>
      </xdr:nvSpPr>
      <xdr:spPr bwMode="auto">
        <a:xfrm>
          <a:off x="809625" y="2457449"/>
          <a:ext cx="114300" cy="540000"/>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333375</xdr:colOff>
      <xdr:row>15</xdr:row>
      <xdr:rowOff>28575</xdr:rowOff>
    </xdr:from>
    <xdr:to>
      <xdr:col>2</xdr:col>
      <xdr:colOff>19050</xdr:colOff>
      <xdr:row>17</xdr:row>
      <xdr:rowOff>142875</xdr:rowOff>
    </xdr:to>
    <xdr:sp macro="" textlink="">
      <xdr:nvSpPr>
        <xdr:cNvPr id="17" name="AutoShape 20"/>
        <xdr:cNvSpPr>
          <a:spLocks/>
        </xdr:cNvSpPr>
      </xdr:nvSpPr>
      <xdr:spPr bwMode="auto">
        <a:xfrm>
          <a:off x="819150" y="3095625"/>
          <a:ext cx="114300" cy="552450"/>
        </a:xfrm>
        <a:prstGeom prst="leftBrace">
          <a:avLst>
            <a:gd name="adj1" fmla="val 354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304800</xdr:colOff>
      <xdr:row>21</xdr:row>
      <xdr:rowOff>114300</xdr:rowOff>
    </xdr:from>
    <xdr:to>
      <xdr:col>1</xdr:col>
      <xdr:colOff>420000</xdr:colOff>
      <xdr:row>26</xdr:row>
      <xdr:rowOff>134925</xdr:rowOff>
    </xdr:to>
    <xdr:sp macro="" textlink="">
      <xdr:nvSpPr>
        <xdr:cNvPr id="18" name="AutoShape 6"/>
        <xdr:cNvSpPr>
          <a:spLocks/>
        </xdr:cNvSpPr>
      </xdr:nvSpPr>
      <xdr:spPr bwMode="auto">
        <a:xfrm>
          <a:off x="790575" y="4495800"/>
          <a:ext cx="115200" cy="1116000"/>
        </a:xfrm>
        <a:prstGeom prst="leftBrace">
          <a:avLst>
            <a:gd name="adj1" fmla="val 653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314325</xdr:colOff>
      <xdr:row>27</xdr:row>
      <xdr:rowOff>76200</xdr:rowOff>
    </xdr:from>
    <xdr:to>
      <xdr:col>2</xdr:col>
      <xdr:colOff>0</xdr:colOff>
      <xdr:row>29</xdr:row>
      <xdr:rowOff>178050</xdr:rowOff>
    </xdr:to>
    <xdr:sp macro="" textlink="">
      <xdr:nvSpPr>
        <xdr:cNvPr id="21" name="AutoShape 19"/>
        <xdr:cNvSpPr>
          <a:spLocks/>
        </xdr:cNvSpPr>
      </xdr:nvSpPr>
      <xdr:spPr bwMode="auto">
        <a:xfrm>
          <a:off x="800100" y="5772150"/>
          <a:ext cx="114300" cy="540000"/>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323850</xdr:colOff>
      <xdr:row>30</xdr:row>
      <xdr:rowOff>47625</xdr:rowOff>
    </xdr:from>
    <xdr:to>
      <xdr:col>2</xdr:col>
      <xdr:colOff>10425</xdr:colOff>
      <xdr:row>32</xdr:row>
      <xdr:rowOff>163875</xdr:rowOff>
    </xdr:to>
    <xdr:sp macro="" textlink="">
      <xdr:nvSpPr>
        <xdr:cNvPr id="22" name="AutoShape 20"/>
        <xdr:cNvSpPr>
          <a:spLocks/>
        </xdr:cNvSpPr>
      </xdr:nvSpPr>
      <xdr:spPr bwMode="auto">
        <a:xfrm>
          <a:off x="809625" y="6400800"/>
          <a:ext cx="115200" cy="554400"/>
        </a:xfrm>
        <a:prstGeom prst="leftBrace">
          <a:avLst>
            <a:gd name="adj1" fmla="val 354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114300</xdr:rowOff>
    </xdr:from>
    <xdr:to>
      <xdr:col>1</xdr:col>
      <xdr:colOff>95250</xdr:colOff>
      <xdr:row>15</xdr:row>
      <xdr:rowOff>219075</xdr:rowOff>
    </xdr:to>
    <xdr:sp macro="" textlink="">
      <xdr:nvSpPr>
        <xdr:cNvPr id="2" name="AutoShape 8"/>
        <xdr:cNvSpPr>
          <a:spLocks/>
        </xdr:cNvSpPr>
      </xdr:nvSpPr>
      <xdr:spPr bwMode="auto">
        <a:xfrm>
          <a:off x="276225" y="238125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16</xdr:row>
      <xdr:rowOff>114300</xdr:rowOff>
    </xdr:from>
    <xdr:to>
      <xdr:col>1</xdr:col>
      <xdr:colOff>76200</xdr:colOff>
      <xdr:row>19</xdr:row>
      <xdr:rowOff>209550</xdr:rowOff>
    </xdr:to>
    <xdr:sp macro="" textlink="">
      <xdr:nvSpPr>
        <xdr:cNvPr id="3" name="AutoShape 9"/>
        <xdr:cNvSpPr>
          <a:spLocks/>
        </xdr:cNvSpPr>
      </xdr:nvSpPr>
      <xdr:spPr bwMode="auto">
        <a:xfrm>
          <a:off x="276225" y="41814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20</xdr:row>
      <xdr:rowOff>76200</xdr:rowOff>
    </xdr:from>
    <xdr:to>
      <xdr:col>1</xdr:col>
      <xdr:colOff>76200</xdr:colOff>
      <xdr:row>23</xdr:row>
      <xdr:rowOff>171450</xdr:rowOff>
    </xdr:to>
    <xdr:sp macro="" textlink="">
      <xdr:nvSpPr>
        <xdr:cNvPr id="4" name="AutoShape 11"/>
        <xdr:cNvSpPr>
          <a:spLocks/>
        </xdr:cNvSpPr>
      </xdr:nvSpPr>
      <xdr:spPr bwMode="auto">
        <a:xfrm>
          <a:off x="276225" y="51720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133350</xdr:rowOff>
    </xdr:from>
    <xdr:to>
      <xdr:col>1</xdr:col>
      <xdr:colOff>95250</xdr:colOff>
      <xdr:row>32</xdr:row>
      <xdr:rowOff>238125</xdr:rowOff>
    </xdr:to>
    <xdr:sp macro="" textlink="">
      <xdr:nvSpPr>
        <xdr:cNvPr id="5" name="AutoShape 13"/>
        <xdr:cNvSpPr>
          <a:spLocks/>
        </xdr:cNvSpPr>
      </xdr:nvSpPr>
      <xdr:spPr bwMode="auto">
        <a:xfrm>
          <a:off x="276225" y="67722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33</xdr:row>
      <xdr:rowOff>133350</xdr:rowOff>
    </xdr:from>
    <xdr:to>
      <xdr:col>1</xdr:col>
      <xdr:colOff>76200</xdr:colOff>
      <xdr:row>36</xdr:row>
      <xdr:rowOff>228600</xdr:rowOff>
    </xdr:to>
    <xdr:sp macro="" textlink="">
      <xdr:nvSpPr>
        <xdr:cNvPr id="6" name="AutoShape 14"/>
        <xdr:cNvSpPr>
          <a:spLocks/>
        </xdr:cNvSpPr>
      </xdr:nvSpPr>
      <xdr:spPr bwMode="auto">
        <a:xfrm>
          <a:off x="276225" y="8572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37</xdr:row>
      <xdr:rowOff>95250</xdr:rowOff>
    </xdr:from>
    <xdr:to>
      <xdr:col>1</xdr:col>
      <xdr:colOff>76200</xdr:colOff>
      <xdr:row>40</xdr:row>
      <xdr:rowOff>190500</xdr:rowOff>
    </xdr:to>
    <xdr:sp macro="" textlink="">
      <xdr:nvSpPr>
        <xdr:cNvPr id="7" name="AutoShape 15"/>
        <xdr:cNvSpPr>
          <a:spLocks/>
        </xdr:cNvSpPr>
      </xdr:nvSpPr>
      <xdr:spPr bwMode="auto">
        <a:xfrm>
          <a:off x="276225" y="95631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9</xdr:row>
      <xdr:rowOff>85725</xdr:rowOff>
    </xdr:from>
    <xdr:to>
      <xdr:col>42</xdr:col>
      <xdr:colOff>85725</xdr:colOff>
      <xdr:row>15</xdr:row>
      <xdr:rowOff>190500</xdr:rowOff>
    </xdr:to>
    <xdr:sp macro="" textlink="">
      <xdr:nvSpPr>
        <xdr:cNvPr id="8" name="AutoShape 33"/>
        <xdr:cNvSpPr>
          <a:spLocks/>
        </xdr:cNvSpPr>
      </xdr:nvSpPr>
      <xdr:spPr bwMode="auto">
        <a:xfrm>
          <a:off x="12677775" y="23526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16</xdr:row>
      <xdr:rowOff>85725</xdr:rowOff>
    </xdr:from>
    <xdr:to>
      <xdr:col>42</xdr:col>
      <xdr:colOff>66675</xdr:colOff>
      <xdr:row>19</xdr:row>
      <xdr:rowOff>180975</xdr:rowOff>
    </xdr:to>
    <xdr:sp macro="" textlink="">
      <xdr:nvSpPr>
        <xdr:cNvPr id="9" name="AutoShape 34"/>
        <xdr:cNvSpPr>
          <a:spLocks/>
        </xdr:cNvSpPr>
      </xdr:nvSpPr>
      <xdr:spPr bwMode="auto">
        <a:xfrm>
          <a:off x="12677775" y="41529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20</xdr:row>
      <xdr:rowOff>47625</xdr:rowOff>
    </xdr:from>
    <xdr:to>
      <xdr:col>42</xdr:col>
      <xdr:colOff>66675</xdr:colOff>
      <xdr:row>23</xdr:row>
      <xdr:rowOff>142875</xdr:rowOff>
    </xdr:to>
    <xdr:sp macro="" textlink="">
      <xdr:nvSpPr>
        <xdr:cNvPr id="10" name="AutoShape 35"/>
        <xdr:cNvSpPr>
          <a:spLocks/>
        </xdr:cNvSpPr>
      </xdr:nvSpPr>
      <xdr:spPr bwMode="auto">
        <a:xfrm>
          <a:off x="12677775" y="5143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26</xdr:row>
      <xdr:rowOff>104775</xdr:rowOff>
    </xdr:from>
    <xdr:to>
      <xdr:col>42</xdr:col>
      <xdr:colOff>85725</xdr:colOff>
      <xdr:row>32</xdr:row>
      <xdr:rowOff>209550</xdr:rowOff>
    </xdr:to>
    <xdr:sp macro="" textlink="">
      <xdr:nvSpPr>
        <xdr:cNvPr id="11" name="AutoShape 36"/>
        <xdr:cNvSpPr>
          <a:spLocks/>
        </xdr:cNvSpPr>
      </xdr:nvSpPr>
      <xdr:spPr bwMode="auto">
        <a:xfrm>
          <a:off x="12677775" y="674370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33</xdr:row>
      <xdr:rowOff>104775</xdr:rowOff>
    </xdr:from>
    <xdr:to>
      <xdr:col>42</xdr:col>
      <xdr:colOff>66675</xdr:colOff>
      <xdr:row>36</xdr:row>
      <xdr:rowOff>200025</xdr:rowOff>
    </xdr:to>
    <xdr:sp macro="" textlink="">
      <xdr:nvSpPr>
        <xdr:cNvPr id="12" name="AutoShape 37"/>
        <xdr:cNvSpPr>
          <a:spLocks/>
        </xdr:cNvSpPr>
      </xdr:nvSpPr>
      <xdr:spPr bwMode="auto">
        <a:xfrm>
          <a:off x="12677775" y="85439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37</xdr:row>
      <xdr:rowOff>66675</xdr:rowOff>
    </xdr:from>
    <xdr:to>
      <xdr:col>42</xdr:col>
      <xdr:colOff>66675</xdr:colOff>
      <xdr:row>40</xdr:row>
      <xdr:rowOff>161925</xdr:rowOff>
    </xdr:to>
    <xdr:sp macro="" textlink="">
      <xdr:nvSpPr>
        <xdr:cNvPr id="13" name="AutoShape 38"/>
        <xdr:cNvSpPr>
          <a:spLocks/>
        </xdr:cNvSpPr>
      </xdr:nvSpPr>
      <xdr:spPr bwMode="auto">
        <a:xfrm>
          <a:off x="12677775" y="95345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114300</xdr:rowOff>
    </xdr:from>
    <xdr:to>
      <xdr:col>1</xdr:col>
      <xdr:colOff>95250</xdr:colOff>
      <xdr:row>15</xdr:row>
      <xdr:rowOff>219075</xdr:rowOff>
    </xdr:to>
    <xdr:sp macro="" textlink="">
      <xdr:nvSpPr>
        <xdr:cNvPr id="2" name="AutoShape 7"/>
        <xdr:cNvSpPr>
          <a:spLocks/>
        </xdr:cNvSpPr>
      </xdr:nvSpPr>
      <xdr:spPr bwMode="auto">
        <a:xfrm>
          <a:off x="276225" y="238125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16</xdr:row>
      <xdr:rowOff>114300</xdr:rowOff>
    </xdr:from>
    <xdr:to>
      <xdr:col>1</xdr:col>
      <xdr:colOff>76200</xdr:colOff>
      <xdr:row>19</xdr:row>
      <xdr:rowOff>209550</xdr:rowOff>
    </xdr:to>
    <xdr:sp macro="" textlink="">
      <xdr:nvSpPr>
        <xdr:cNvPr id="3" name="AutoShape 8"/>
        <xdr:cNvSpPr>
          <a:spLocks/>
        </xdr:cNvSpPr>
      </xdr:nvSpPr>
      <xdr:spPr bwMode="auto">
        <a:xfrm>
          <a:off x="276225" y="41814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20</xdr:row>
      <xdr:rowOff>76200</xdr:rowOff>
    </xdr:from>
    <xdr:to>
      <xdr:col>1</xdr:col>
      <xdr:colOff>76200</xdr:colOff>
      <xdr:row>23</xdr:row>
      <xdr:rowOff>171450</xdr:rowOff>
    </xdr:to>
    <xdr:sp macro="" textlink="">
      <xdr:nvSpPr>
        <xdr:cNvPr id="4" name="AutoShape 9"/>
        <xdr:cNvSpPr>
          <a:spLocks/>
        </xdr:cNvSpPr>
      </xdr:nvSpPr>
      <xdr:spPr bwMode="auto">
        <a:xfrm>
          <a:off x="276225" y="51720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133350</xdr:rowOff>
    </xdr:from>
    <xdr:to>
      <xdr:col>1</xdr:col>
      <xdr:colOff>95250</xdr:colOff>
      <xdr:row>32</xdr:row>
      <xdr:rowOff>238125</xdr:rowOff>
    </xdr:to>
    <xdr:sp macro="" textlink="">
      <xdr:nvSpPr>
        <xdr:cNvPr id="5" name="AutoShape 10"/>
        <xdr:cNvSpPr>
          <a:spLocks/>
        </xdr:cNvSpPr>
      </xdr:nvSpPr>
      <xdr:spPr bwMode="auto">
        <a:xfrm>
          <a:off x="276225" y="67722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33</xdr:row>
      <xdr:rowOff>133350</xdr:rowOff>
    </xdr:from>
    <xdr:to>
      <xdr:col>1</xdr:col>
      <xdr:colOff>76200</xdr:colOff>
      <xdr:row>36</xdr:row>
      <xdr:rowOff>228600</xdr:rowOff>
    </xdr:to>
    <xdr:sp macro="" textlink="">
      <xdr:nvSpPr>
        <xdr:cNvPr id="6" name="AutoShape 11"/>
        <xdr:cNvSpPr>
          <a:spLocks/>
        </xdr:cNvSpPr>
      </xdr:nvSpPr>
      <xdr:spPr bwMode="auto">
        <a:xfrm>
          <a:off x="276225" y="8572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37</xdr:row>
      <xdr:rowOff>95250</xdr:rowOff>
    </xdr:from>
    <xdr:to>
      <xdr:col>1</xdr:col>
      <xdr:colOff>76200</xdr:colOff>
      <xdr:row>40</xdr:row>
      <xdr:rowOff>190500</xdr:rowOff>
    </xdr:to>
    <xdr:sp macro="" textlink="">
      <xdr:nvSpPr>
        <xdr:cNvPr id="7" name="AutoShape 12"/>
        <xdr:cNvSpPr>
          <a:spLocks/>
        </xdr:cNvSpPr>
      </xdr:nvSpPr>
      <xdr:spPr bwMode="auto">
        <a:xfrm>
          <a:off x="276225" y="95631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26</xdr:row>
      <xdr:rowOff>104775</xdr:rowOff>
    </xdr:from>
    <xdr:to>
      <xdr:col>42</xdr:col>
      <xdr:colOff>85725</xdr:colOff>
      <xdr:row>32</xdr:row>
      <xdr:rowOff>209550</xdr:rowOff>
    </xdr:to>
    <xdr:sp macro="" textlink="">
      <xdr:nvSpPr>
        <xdr:cNvPr id="8" name="AutoShape 22"/>
        <xdr:cNvSpPr>
          <a:spLocks/>
        </xdr:cNvSpPr>
      </xdr:nvSpPr>
      <xdr:spPr bwMode="auto">
        <a:xfrm>
          <a:off x="12696825" y="674370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33</xdr:row>
      <xdr:rowOff>104775</xdr:rowOff>
    </xdr:from>
    <xdr:to>
      <xdr:col>42</xdr:col>
      <xdr:colOff>66675</xdr:colOff>
      <xdr:row>36</xdr:row>
      <xdr:rowOff>200025</xdr:rowOff>
    </xdr:to>
    <xdr:sp macro="" textlink="">
      <xdr:nvSpPr>
        <xdr:cNvPr id="9" name="AutoShape 23"/>
        <xdr:cNvSpPr>
          <a:spLocks/>
        </xdr:cNvSpPr>
      </xdr:nvSpPr>
      <xdr:spPr bwMode="auto">
        <a:xfrm>
          <a:off x="12696825" y="85439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37</xdr:row>
      <xdr:rowOff>66675</xdr:rowOff>
    </xdr:from>
    <xdr:to>
      <xdr:col>42</xdr:col>
      <xdr:colOff>66675</xdr:colOff>
      <xdr:row>40</xdr:row>
      <xdr:rowOff>161925</xdr:rowOff>
    </xdr:to>
    <xdr:sp macro="" textlink="">
      <xdr:nvSpPr>
        <xdr:cNvPr id="10" name="AutoShape 24"/>
        <xdr:cNvSpPr>
          <a:spLocks/>
        </xdr:cNvSpPr>
      </xdr:nvSpPr>
      <xdr:spPr bwMode="auto">
        <a:xfrm>
          <a:off x="12696825" y="95345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9</xdr:row>
      <xdr:rowOff>85725</xdr:rowOff>
    </xdr:from>
    <xdr:to>
      <xdr:col>42</xdr:col>
      <xdr:colOff>85725</xdr:colOff>
      <xdr:row>15</xdr:row>
      <xdr:rowOff>190500</xdr:rowOff>
    </xdr:to>
    <xdr:sp macro="" textlink="">
      <xdr:nvSpPr>
        <xdr:cNvPr id="11" name="AutoShape 33"/>
        <xdr:cNvSpPr>
          <a:spLocks/>
        </xdr:cNvSpPr>
      </xdr:nvSpPr>
      <xdr:spPr bwMode="auto">
        <a:xfrm>
          <a:off x="12696825" y="23526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16</xdr:row>
      <xdr:rowOff>85725</xdr:rowOff>
    </xdr:from>
    <xdr:to>
      <xdr:col>42</xdr:col>
      <xdr:colOff>66675</xdr:colOff>
      <xdr:row>19</xdr:row>
      <xdr:rowOff>180975</xdr:rowOff>
    </xdr:to>
    <xdr:sp macro="" textlink="">
      <xdr:nvSpPr>
        <xdr:cNvPr id="12" name="AutoShape 34"/>
        <xdr:cNvSpPr>
          <a:spLocks/>
        </xdr:cNvSpPr>
      </xdr:nvSpPr>
      <xdr:spPr bwMode="auto">
        <a:xfrm>
          <a:off x="12696825" y="41529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20</xdr:row>
      <xdr:rowOff>47625</xdr:rowOff>
    </xdr:from>
    <xdr:to>
      <xdr:col>42</xdr:col>
      <xdr:colOff>66675</xdr:colOff>
      <xdr:row>23</xdr:row>
      <xdr:rowOff>142875</xdr:rowOff>
    </xdr:to>
    <xdr:sp macro="" textlink="">
      <xdr:nvSpPr>
        <xdr:cNvPr id="13" name="AutoShape 35"/>
        <xdr:cNvSpPr>
          <a:spLocks/>
        </xdr:cNvSpPr>
      </xdr:nvSpPr>
      <xdr:spPr bwMode="auto">
        <a:xfrm>
          <a:off x="12696825" y="5143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114300</xdr:rowOff>
    </xdr:from>
    <xdr:to>
      <xdr:col>1</xdr:col>
      <xdr:colOff>95250</xdr:colOff>
      <xdr:row>15</xdr:row>
      <xdr:rowOff>219075</xdr:rowOff>
    </xdr:to>
    <xdr:sp macro="" textlink="">
      <xdr:nvSpPr>
        <xdr:cNvPr id="2" name="AutoShape 7"/>
        <xdr:cNvSpPr>
          <a:spLocks/>
        </xdr:cNvSpPr>
      </xdr:nvSpPr>
      <xdr:spPr bwMode="auto">
        <a:xfrm>
          <a:off x="276225" y="238125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16</xdr:row>
      <xdr:rowOff>114300</xdr:rowOff>
    </xdr:from>
    <xdr:to>
      <xdr:col>1</xdr:col>
      <xdr:colOff>76200</xdr:colOff>
      <xdr:row>19</xdr:row>
      <xdr:rowOff>209550</xdr:rowOff>
    </xdr:to>
    <xdr:sp macro="" textlink="">
      <xdr:nvSpPr>
        <xdr:cNvPr id="3" name="AutoShape 8"/>
        <xdr:cNvSpPr>
          <a:spLocks/>
        </xdr:cNvSpPr>
      </xdr:nvSpPr>
      <xdr:spPr bwMode="auto">
        <a:xfrm>
          <a:off x="276225" y="41814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20</xdr:row>
      <xdr:rowOff>76200</xdr:rowOff>
    </xdr:from>
    <xdr:to>
      <xdr:col>1</xdr:col>
      <xdr:colOff>76200</xdr:colOff>
      <xdr:row>23</xdr:row>
      <xdr:rowOff>171450</xdr:rowOff>
    </xdr:to>
    <xdr:sp macro="" textlink="">
      <xdr:nvSpPr>
        <xdr:cNvPr id="4" name="AutoShape 9"/>
        <xdr:cNvSpPr>
          <a:spLocks/>
        </xdr:cNvSpPr>
      </xdr:nvSpPr>
      <xdr:spPr bwMode="auto">
        <a:xfrm>
          <a:off x="276225" y="517207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133350</xdr:rowOff>
    </xdr:from>
    <xdr:to>
      <xdr:col>1</xdr:col>
      <xdr:colOff>95250</xdr:colOff>
      <xdr:row>32</xdr:row>
      <xdr:rowOff>238125</xdr:rowOff>
    </xdr:to>
    <xdr:sp macro="" textlink="">
      <xdr:nvSpPr>
        <xdr:cNvPr id="5" name="AutoShape 10"/>
        <xdr:cNvSpPr>
          <a:spLocks/>
        </xdr:cNvSpPr>
      </xdr:nvSpPr>
      <xdr:spPr bwMode="auto">
        <a:xfrm>
          <a:off x="276225" y="67722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33</xdr:row>
      <xdr:rowOff>133350</xdr:rowOff>
    </xdr:from>
    <xdr:to>
      <xdr:col>1</xdr:col>
      <xdr:colOff>76200</xdr:colOff>
      <xdr:row>36</xdr:row>
      <xdr:rowOff>228600</xdr:rowOff>
    </xdr:to>
    <xdr:sp macro="" textlink="">
      <xdr:nvSpPr>
        <xdr:cNvPr id="6" name="AutoShape 11"/>
        <xdr:cNvSpPr>
          <a:spLocks/>
        </xdr:cNvSpPr>
      </xdr:nvSpPr>
      <xdr:spPr bwMode="auto">
        <a:xfrm>
          <a:off x="276225" y="8572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37</xdr:row>
      <xdr:rowOff>95250</xdr:rowOff>
    </xdr:from>
    <xdr:to>
      <xdr:col>1</xdr:col>
      <xdr:colOff>76200</xdr:colOff>
      <xdr:row>40</xdr:row>
      <xdr:rowOff>190500</xdr:rowOff>
    </xdr:to>
    <xdr:sp macro="" textlink="">
      <xdr:nvSpPr>
        <xdr:cNvPr id="7" name="AutoShape 12"/>
        <xdr:cNvSpPr>
          <a:spLocks/>
        </xdr:cNvSpPr>
      </xdr:nvSpPr>
      <xdr:spPr bwMode="auto">
        <a:xfrm>
          <a:off x="276225" y="95631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9</xdr:row>
      <xdr:rowOff>85725</xdr:rowOff>
    </xdr:from>
    <xdr:to>
      <xdr:col>42</xdr:col>
      <xdr:colOff>85725</xdr:colOff>
      <xdr:row>15</xdr:row>
      <xdr:rowOff>190500</xdr:rowOff>
    </xdr:to>
    <xdr:sp macro="" textlink="">
      <xdr:nvSpPr>
        <xdr:cNvPr id="8" name="AutoShape 19"/>
        <xdr:cNvSpPr>
          <a:spLocks/>
        </xdr:cNvSpPr>
      </xdr:nvSpPr>
      <xdr:spPr bwMode="auto">
        <a:xfrm>
          <a:off x="12677775" y="2352675"/>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16</xdr:row>
      <xdr:rowOff>85725</xdr:rowOff>
    </xdr:from>
    <xdr:to>
      <xdr:col>42</xdr:col>
      <xdr:colOff>66675</xdr:colOff>
      <xdr:row>19</xdr:row>
      <xdr:rowOff>180975</xdr:rowOff>
    </xdr:to>
    <xdr:sp macro="" textlink="">
      <xdr:nvSpPr>
        <xdr:cNvPr id="9" name="AutoShape 20"/>
        <xdr:cNvSpPr>
          <a:spLocks/>
        </xdr:cNvSpPr>
      </xdr:nvSpPr>
      <xdr:spPr bwMode="auto">
        <a:xfrm>
          <a:off x="12677775" y="41529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20</xdr:row>
      <xdr:rowOff>47625</xdr:rowOff>
    </xdr:from>
    <xdr:to>
      <xdr:col>42</xdr:col>
      <xdr:colOff>66675</xdr:colOff>
      <xdr:row>23</xdr:row>
      <xdr:rowOff>142875</xdr:rowOff>
    </xdr:to>
    <xdr:sp macro="" textlink="">
      <xdr:nvSpPr>
        <xdr:cNvPr id="10" name="AutoShape 21"/>
        <xdr:cNvSpPr>
          <a:spLocks/>
        </xdr:cNvSpPr>
      </xdr:nvSpPr>
      <xdr:spPr bwMode="auto">
        <a:xfrm>
          <a:off x="12677775" y="5143500"/>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26</xdr:row>
      <xdr:rowOff>104775</xdr:rowOff>
    </xdr:from>
    <xdr:to>
      <xdr:col>42</xdr:col>
      <xdr:colOff>85725</xdr:colOff>
      <xdr:row>32</xdr:row>
      <xdr:rowOff>209550</xdr:rowOff>
    </xdr:to>
    <xdr:sp macro="" textlink="">
      <xdr:nvSpPr>
        <xdr:cNvPr id="11" name="AutoShape 22"/>
        <xdr:cNvSpPr>
          <a:spLocks/>
        </xdr:cNvSpPr>
      </xdr:nvSpPr>
      <xdr:spPr bwMode="auto">
        <a:xfrm>
          <a:off x="12677775" y="6743700"/>
          <a:ext cx="95250" cy="1647825"/>
        </a:xfrm>
        <a:prstGeom prst="leftBrace">
          <a:avLst>
            <a:gd name="adj1" fmla="val 14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33</xdr:row>
      <xdr:rowOff>104775</xdr:rowOff>
    </xdr:from>
    <xdr:to>
      <xdr:col>42</xdr:col>
      <xdr:colOff>66675</xdr:colOff>
      <xdr:row>36</xdr:row>
      <xdr:rowOff>200025</xdr:rowOff>
    </xdr:to>
    <xdr:sp macro="" textlink="">
      <xdr:nvSpPr>
        <xdr:cNvPr id="12" name="AutoShape 23"/>
        <xdr:cNvSpPr>
          <a:spLocks/>
        </xdr:cNvSpPr>
      </xdr:nvSpPr>
      <xdr:spPr bwMode="auto">
        <a:xfrm>
          <a:off x="12677775" y="85439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266700</xdr:colOff>
      <xdr:row>37</xdr:row>
      <xdr:rowOff>66675</xdr:rowOff>
    </xdr:from>
    <xdr:to>
      <xdr:col>42</xdr:col>
      <xdr:colOff>66675</xdr:colOff>
      <xdr:row>40</xdr:row>
      <xdr:rowOff>161925</xdr:rowOff>
    </xdr:to>
    <xdr:sp macro="" textlink="">
      <xdr:nvSpPr>
        <xdr:cNvPr id="13" name="AutoShape 24"/>
        <xdr:cNvSpPr>
          <a:spLocks/>
        </xdr:cNvSpPr>
      </xdr:nvSpPr>
      <xdr:spPr bwMode="auto">
        <a:xfrm>
          <a:off x="12677775" y="9534525"/>
          <a:ext cx="76200" cy="866775"/>
        </a:xfrm>
        <a:prstGeom prst="leftBrace">
          <a:avLst>
            <a:gd name="adj1" fmla="val 9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266700</xdr:colOff>
      <xdr:row>17</xdr:row>
      <xdr:rowOff>133350</xdr:rowOff>
    </xdr:from>
    <xdr:to>
      <xdr:col>1</xdr:col>
      <xdr:colOff>0</xdr:colOff>
      <xdr:row>29</xdr:row>
      <xdr:rowOff>142875</xdr:rowOff>
    </xdr:to>
    <xdr:sp macro="" textlink="">
      <xdr:nvSpPr>
        <xdr:cNvPr id="1557532" name="AutoShape 1"/>
        <xdr:cNvSpPr>
          <a:spLocks/>
        </xdr:cNvSpPr>
      </xdr:nvSpPr>
      <xdr:spPr bwMode="auto">
        <a:xfrm>
          <a:off x="266700" y="3295650"/>
          <a:ext cx="85725" cy="2438400"/>
        </a:xfrm>
        <a:prstGeom prst="leftBrace">
          <a:avLst>
            <a:gd name="adj1" fmla="val 2370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361949</xdr:colOff>
      <xdr:row>18</xdr:row>
      <xdr:rowOff>76200</xdr:rowOff>
    </xdr:from>
    <xdr:to>
      <xdr:col>2</xdr:col>
      <xdr:colOff>10424</xdr:colOff>
      <xdr:row>23</xdr:row>
      <xdr:rowOff>152400</xdr:rowOff>
    </xdr:to>
    <xdr:sp macro="" textlink="">
      <xdr:nvSpPr>
        <xdr:cNvPr id="1557533" name="AutoShape 2"/>
        <xdr:cNvSpPr>
          <a:spLocks/>
        </xdr:cNvSpPr>
      </xdr:nvSpPr>
      <xdr:spPr bwMode="auto">
        <a:xfrm>
          <a:off x="714374" y="3571875"/>
          <a:ext cx="115200" cy="1028700"/>
        </a:xfrm>
        <a:prstGeom prst="leftBrace">
          <a:avLst>
            <a:gd name="adj1" fmla="val 653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24</xdr:row>
      <xdr:rowOff>47625</xdr:rowOff>
    </xdr:from>
    <xdr:to>
      <xdr:col>2</xdr:col>
      <xdr:colOff>19050</xdr:colOff>
      <xdr:row>26</xdr:row>
      <xdr:rowOff>152400</xdr:rowOff>
    </xdr:to>
    <xdr:sp macro="" textlink="">
      <xdr:nvSpPr>
        <xdr:cNvPr id="1557534" name="AutoShape 3"/>
        <xdr:cNvSpPr>
          <a:spLocks/>
        </xdr:cNvSpPr>
      </xdr:nvSpPr>
      <xdr:spPr bwMode="auto">
        <a:xfrm>
          <a:off x="723900" y="4686300"/>
          <a:ext cx="114300" cy="485775"/>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371474</xdr:colOff>
      <xdr:row>27</xdr:row>
      <xdr:rowOff>38100</xdr:rowOff>
    </xdr:from>
    <xdr:to>
      <xdr:col>2</xdr:col>
      <xdr:colOff>19949</xdr:colOff>
      <xdr:row>30</xdr:row>
      <xdr:rowOff>6600</xdr:rowOff>
    </xdr:to>
    <xdr:sp macro="" textlink="">
      <xdr:nvSpPr>
        <xdr:cNvPr id="1557535" name="AutoShape 4"/>
        <xdr:cNvSpPr>
          <a:spLocks/>
        </xdr:cNvSpPr>
      </xdr:nvSpPr>
      <xdr:spPr bwMode="auto">
        <a:xfrm>
          <a:off x="723899" y="5248275"/>
          <a:ext cx="115200" cy="540000"/>
        </a:xfrm>
        <a:prstGeom prst="leftBrace">
          <a:avLst>
            <a:gd name="adj1" fmla="val 3540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30</xdr:row>
      <xdr:rowOff>114300</xdr:rowOff>
    </xdr:from>
    <xdr:to>
      <xdr:col>0</xdr:col>
      <xdr:colOff>342900</xdr:colOff>
      <xdr:row>42</xdr:row>
      <xdr:rowOff>123825</xdr:rowOff>
    </xdr:to>
    <xdr:sp macro="" textlink="">
      <xdr:nvSpPr>
        <xdr:cNvPr id="1557536" name="AutoShape 5"/>
        <xdr:cNvSpPr>
          <a:spLocks/>
        </xdr:cNvSpPr>
      </xdr:nvSpPr>
      <xdr:spPr bwMode="auto">
        <a:xfrm>
          <a:off x="257175" y="5895975"/>
          <a:ext cx="85725" cy="2438400"/>
        </a:xfrm>
        <a:prstGeom prst="leftBrace">
          <a:avLst>
            <a:gd name="adj1" fmla="val 2370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352425</xdr:colOff>
      <xdr:row>31</xdr:row>
      <xdr:rowOff>19050</xdr:rowOff>
    </xdr:from>
    <xdr:to>
      <xdr:col>2</xdr:col>
      <xdr:colOff>900</xdr:colOff>
      <xdr:row>36</xdr:row>
      <xdr:rowOff>182550</xdr:rowOff>
    </xdr:to>
    <xdr:sp macro="" textlink="">
      <xdr:nvSpPr>
        <xdr:cNvPr id="1557537" name="AutoShape 6"/>
        <xdr:cNvSpPr>
          <a:spLocks/>
        </xdr:cNvSpPr>
      </xdr:nvSpPr>
      <xdr:spPr bwMode="auto">
        <a:xfrm>
          <a:off x="704850" y="6134100"/>
          <a:ext cx="115200" cy="1116000"/>
        </a:xfrm>
        <a:prstGeom prst="leftBrace">
          <a:avLst>
            <a:gd name="adj1" fmla="val 653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37</xdr:row>
      <xdr:rowOff>38100</xdr:rowOff>
    </xdr:from>
    <xdr:to>
      <xdr:col>2</xdr:col>
      <xdr:colOff>19050</xdr:colOff>
      <xdr:row>39</xdr:row>
      <xdr:rowOff>142875</xdr:rowOff>
    </xdr:to>
    <xdr:sp macro="" textlink="">
      <xdr:nvSpPr>
        <xdr:cNvPr id="1557538" name="AutoShape 7"/>
        <xdr:cNvSpPr>
          <a:spLocks/>
        </xdr:cNvSpPr>
      </xdr:nvSpPr>
      <xdr:spPr bwMode="auto">
        <a:xfrm>
          <a:off x="723900" y="7296150"/>
          <a:ext cx="114300" cy="485775"/>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371474</xdr:colOff>
      <xdr:row>40</xdr:row>
      <xdr:rowOff>19050</xdr:rowOff>
    </xdr:from>
    <xdr:to>
      <xdr:col>2</xdr:col>
      <xdr:colOff>19949</xdr:colOff>
      <xdr:row>42</xdr:row>
      <xdr:rowOff>178050</xdr:rowOff>
    </xdr:to>
    <xdr:sp macro="" textlink="">
      <xdr:nvSpPr>
        <xdr:cNvPr id="1557539" name="AutoShape 8"/>
        <xdr:cNvSpPr>
          <a:spLocks/>
        </xdr:cNvSpPr>
      </xdr:nvSpPr>
      <xdr:spPr bwMode="auto">
        <a:xfrm>
          <a:off x="723899" y="7848600"/>
          <a:ext cx="115200" cy="540000"/>
        </a:xfrm>
        <a:prstGeom prst="leftBrace">
          <a:avLst>
            <a:gd name="adj1" fmla="val 354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257175</xdr:colOff>
      <xdr:row>4</xdr:row>
      <xdr:rowOff>95250</xdr:rowOff>
    </xdr:from>
    <xdr:to>
      <xdr:col>0</xdr:col>
      <xdr:colOff>342900</xdr:colOff>
      <xdr:row>16</xdr:row>
      <xdr:rowOff>104775</xdr:rowOff>
    </xdr:to>
    <xdr:sp macro="" textlink="">
      <xdr:nvSpPr>
        <xdr:cNvPr id="1557540" name="AutoShape 17"/>
        <xdr:cNvSpPr>
          <a:spLocks/>
        </xdr:cNvSpPr>
      </xdr:nvSpPr>
      <xdr:spPr bwMode="auto">
        <a:xfrm>
          <a:off x="257175" y="781050"/>
          <a:ext cx="85725" cy="2295525"/>
        </a:xfrm>
        <a:prstGeom prst="leftBrace">
          <a:avLst>
            <a:gd name="adj1" fmla="val 2231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361950</xdr:colOff>
      <xdr:row>5</xdr:row>
      <xdr:rowOff>47625</xdr:rowOff>
    </xdr:from>
    <xdr:to>
      <xdr:col>2</xdr:col>
      <xdr:colOff>10425</xdr:colOff>
      <xdr:row>10</xdr:row>
      <xdr:rowOff>152400</xdr:rowOff>
    </xdr:to>
    <xdr:sp macro="" textlink="">
      <xdr:nvSpPr>
        <xdr:cNvPr id="1557541" name="AutoShape 18"/>
        <xdr:cNvSpPr>
          <a:spLocks/>
        </xdr:cNvSpPr>
      </xdr:nvSpPr>
      <xdr:spPr bwMode="auto">
        <a:xfrm>
          <a:off x="714375" y="923925"/>
          <a:ext cx="115200" cy="1057275"/>
        </a:xfrm>
        <a:prstGeom prst="leftBrace">
          <a:avLst>
            <a:gd name="adj1" fmla="val 6538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11</xdr:row>
      <xdr:rowOff>19050</xdr:rowOff>
    </xdr:from>
    <xdr:to>
      <xdr:col>2</xdr:col>
      <xdr:colOff>19050</xdr:colOff>
      <xdr:row>13</xdr:row>
      <xdr:rowOff>123825</xdr:rowOff>
    </xdr:to>
    <xdr:sp macro="" textlink="">
      <xdr:nvSpPr>
        <xdr:cNvPr id="1557542" name="AutoShape 19"/>
        <xdr:cNvSpPr>
          <a:spLocks/>
        </xdr:cNvSpPr>
      </xdr:nvSpPr>
      <xdr:spPr bwMode="auto">
        <a:xfrm>
          <a:off x="723900" y="2038350"/>
          <a:ext cx="114300" cy="485775"/>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14</xdr:row>
      <xdr:rowOff>19050</xdr:rowOff>
    </xdr:from>
    <xdr:to>
      <xdr:col>2</xdr:col>
      <xdr:colOff>19050</xdr:colOff>
      <xdr:row>16</xdr:row>
      <xdr:rowOff>178050</xdr:rowOff>
    </xdr:to>
    <xdr:sp macro="" textlink="">
      <xdr:nvSpPr>
        <xdr:cNvPr id="1557543" name="AutoShape 20"/>
        <xdr:cNvSpPr>
          <a:spLocks/>
        </xdr:cNvSpPr>
      </xdr:nvSpPr>
      <xdr:spPr bwMode="auto">
        <a:xfrm>
          <a:off x="723900" y="2609850"/>
          <a:ext cx="114300" cy="540000"/>
        </a:xfrm>
        <a:prstGeom prst="leftBrace">
          <a:avLst>
            <a:gd name="adj1" fmla="val 354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241935</xdr:colOff>
      <xdr:row>7</xdr:row>
      <xdr:rowOff>22860</xdr:rowOff>
    </xdr:from>
    <xdr:to>
      <xdr:col>1</xdr:col>
      <xdr:colOff>13335</xdr:colOff>
      <xdr:row>16</xdr:row>
      <xdr:rowOff>127635</xdr:rowOff>
    </xdr:to>
    <xdr:sp macro="" textlink="">
      <xdr:nvSpPr>
        <xdr:cNvPr id="1558542" name="AutoShape 1"/>
        <xdr:cNvSpPr>
          <a:spLocks/>
        </xdr:cNvSpPr>
      </xdr:nvSpPr>
      <xdr:spPr bwMode="auto">
        <a:xfrm>
          <a:off x="241935" y="784860"/>
          <a:ext cx="30480"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241935</xdr:colOff>
      <xdr:row>19</xdr:row>
      <xdr:rowOff>22860</xdr:rowOff>
    </xdr:from>
    <xdr:to>
      <xdr:col>1</xdr:col>
      <xdr:colOff>13335</xdr:colOff>
      <xdr:row>28</xdr:row>
      <xdr:rowOff>127635</xdr:rowOff>
    </xdr:to>
    <xdr:sp macro="" textlink="">
      <xdr:nvSpPr>
        <xdr:cNvPr id="1558543" name="AutoShape 15"/>
        <xdr:cNvSpPr>
          <a:spLocks/>
        </xdr:cNvSpPr>
      </xdr:nvSpPr>
      <xdr:spPr bwMode="auto">
        <a:xfrm>
          <a:off x="241935" y="2308860"/>
          <a:ext cx="30480"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241935</xdr:colOff>
      <xdr:row>45</xdr:row>
      <xdr:rowOff>22860</xdr:rowOff>
    </xdr:from>
    <xdr:to>
      <xdr:col>1</xdr:col>
      <xdr:colOff>13335</xdr:colOff>
      <xdr:row>54</xdr:row>
      <xdr:rowOff>127635</xdr:rowOff>
    </xdr:to>
    <xdr:sp macro="" textlink="">
      <xdr:nvSpPr>
        <xdr:cNvPr id="1558544" name="AutoShape 17"/>
        <xdr:cNvSpPr>
          <a:spLocks/>
        </xdr:cNvSpPr>
      </xdr:nvSpPr>
      <xdr:spPr bwMode="auto">
        <a:xfrm>
          <a:off x="241935" y="5661660"/>
          <a:ext cx="30480"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241935</xdr:colOff>
      <xdr:row>57</xdr:row>
      <xdr:rowOff>30480</xdr:rowOff>
    </xdr:from>
    <xdr:to>
      <xdr:col>1</xdr:col>
      <xdr:colOff>13335</xdr:colOff>
      <xdr:row>66</xdr:row>
      <xdr:rowOff>135255</xdr:rowOff>
    </xdr:to>
    <xdr:sp macro="" textlink="">
      <xdr:nvSpPr>
        <xdr:cNvPr id="1558545" name="AutoShape 18"/>
        <xdr:cNvSpPr>
          <a:spLocks/>
        </xdr:cNvSpPr>
      </xdr:nvSpPr>
      <xdr:spPr bwMode="auto">
        <a:xfrm>
          <a:off x="241935" y="7193280"/>
          <a:ext cx="30480"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241935</xdr:colOff>
      <xdr:row>69</xdr:row>
      <xdr:rowOff>22860</xdr:rowOff>
    </xdr:from>
    <xdr:to>
      <xdr:col>1</xdr:col>
      <xdr:colOff>13335</xdr:colOff>
      <xdr:row>78</xdr:row>
      <xdr:rowOff>127635</xdr:rowOff>
    </xdr:to>
    <xdr:sp macro="" textlink="">
      <xdr:nvSpPr>
        <xdr:cNvPr id="1558546" name="AutoShape 19"/>
        <xdr:cNvSpPr>
          <a:spLocks/>
        </xdr:cNvSpPr>
      </xdr:nvSpPr>
      <xdr:spPr bwMode="auto">
        <a:xfrm>
          <a:off x="241935" y="8709660"/>
          <a:ext cx="30480" cy="1476375"/>
        </a:xfrm>
        <a:prstGeom prst="leftBrace">
          <a:avLst>
            <a:gd name="adj1" fmla="val 2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245745</xdr:colOff>
      <xdr:row>31</xdr:row>
      <xdr:rowOff>30480</xdr:rowOff>
    </xdr:from>
    <xdr:to>
      <xdr:col>1</xdr:col>
      <xdr:colOff>17145</xdr:colOff>
      <xdr:row>40</xdr:row>
      <xdr:rowOff>135240</xdr:rowOff>
    </xdr:to>
    <xdr:sp macro="" textlink="">
      <xdr:nvSpPr>
        <xdr:cNvPr id="1558547" name="AutoShape 3"/>
        <xdr:cNvSpPr>
          <a:spLocks/>
        </xdr:cNvSpPr>
      </xdr:nvSpPr>
      <xdr:spPr bwMode="auto">
        <a:xfrm>
          <a:off x="245745" y="3840480"/>
          <a:ext cx="30480" cy="1476360"/>
        </a:xfrm>
        <a:prstGeom prst="leftBrace">
          <a:avLst>
            <a:gd name="adj1" fmla="val 233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241935</xdr:colOff>
      <xdr:row>7</xdr:row>
      <xdr:rowOff>15240</xdr:rowOff>
    </xdr:from>
    <xdr:to>
      <xdr:col>1</xdr:col>
      <xdr:colOff>13335</xdr:colOff>
      <xdr:row>16</xdr:row>
      <xdr:rowOff>120000</xdr:rowOff>
    </xdr:to>
    <xdr:sp macro="" textlink="">
      <xdr:nvSpPr>
        <xdr:cNvPr id="1559566" name="AutoShape 1"/>
        <xdr:cNvSpPr>
          <a:spLocks/>
        </xdr:cNvSpPr>
      </xdr:nvSpPr>
      <xdr:spPr bwMode="auto">
        <a:xfrm>
          <a:off x="241935" y="777240"/>
          <a:ext cx="30480" cy="1476360"/>
        </a:xfrm>
        <a:prstGeom prst="leftBrace">
          <a:avLst>
            <a:gd name="adj1" fmla="val 2483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249555</xdr:colOff>
      <xdr:row>19</xdr:row>
      <xdr:rowOff>22860</xdr:rowOff>
    </xdr:from>
    <xdr:to>
      <xdr:col>1</xdr:col>
      <xdr:colOff>20955</xdr:colOff>
      <xdr:row>28</xdr:row>
      <xdr:rowOff>127635</xdr:rowOff>
    </xdr:to>
    <xdr:sp macro="" textlink="">
      <xdr:nvSpPr>
        <xdr:cNvPr id="1559567" name="AutoShape 2"/>
        <xdr:cNvSpPr>
          <a:spLocks/>
        </xdr:cNvSpPr>
      </xdr:nvSpPr>
      <xdr:spPr bwMode="auto">
        <a:xfrm>
          <a:off x="249555" y="2308860"/>
          <a:ext cx="30480" cy="1476375"/>
        </a:xfrm>
        <a:prstGeom prst="leftBrace">
          <a:avLst>
            <a:gd name="adj1" fmla="val 23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249555</xdr:colOff>
      <xdr:row>31</xdr:row>
      <xdr:rowOff>22860</xdr:rowOff>
    </xdr:from>
    <xdr:to>
      <xdr:col>1</xdr:col>
      <xdr:colOff>20955</xdr:colOff>
      <xdr:row>40</xdr:row>
      <xdr:rowOff>127620</xdr:rowOff>
    </xdr:to>
    <xdr:sp macro="" textlink="">
      <xdr:nvSpPr>
        <xdr:cNvPr id="1559568" name="AutoShape 3"/>
        <xdr:cNvSpPr>
          <a:spLocks/>
        </xdr:cNvSpPr>
      </xdr:nvSpPr>
      <xdr:spPr bwMode="auto">
        <a:xfrm>
          <a:off x="249555" y="3832860"/>
          <a:ext cx="30480" cy="1476360"/>
        </a:xfrm>
        <a:prstGeom prst="leftBrace">
          <a:avLst>
            <a:gd name="adj1" fmla="val 2288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249555</xdr:colOff>
      <xdr:row>45</xdr:row>
      <xdr:rowOff>22860</xdr:rowOff>
    </xdr:from>
    <xdr:to>
      <xdr:col>1</xdr:col>
      <xdr:colOff>20955</xdr:colOff>
      <xdr:row>54</xdr:row>
      <xdr:rowOff>127620</xdr:rowOff>
    </xdr:to>
    <xdr:sp macro="" textlink="">
      <xdr:nvSpPr>
        <xdr:cNvPr id="1559569" name="AutoShape 4"/>
        <xdr:cNvSpPr>
          <a:spLocks/>
        </xdr:cNvSpPr>
      </xdr:nvSpPr>
      <xdr:spPr bwMode="auto">
        <a:xfrm>
          <a:off x="249555" y="5661660"/>
          <a:ext cx="30480" cy="1476360"/>
        </a:xfrm>
        <a:prstGeom prst="leftBrace">
          <a:avLst>
            <a:gd name="adj1" fmla="val 2340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241935</xdr:colOff>
      <xdr:row>57</xdr:row>
      <xdr:rowOff>22860</xdr:rowOff>
    </xdr:from>
    <xdr:to>
      <xdr:col>1</xdr:col>
      <xdr:colOff>13335</xdr:colOff>
      <xdr:row>66</xdr:row>
      <xdr:rowOff>127620</xdr:rowOff>
    </xdr:to>
    <xdr:sp macro="" textlink="">
      <xdr:nvSpPr>
        <xdr:cNvPr id="1559570" name="AutoShape 5"/>
        <xdr:cNvSpPr>
          <a:spLocks/>
        </xdr:cNvSpPr>
      </xdr:nvSpPr>
      <xdr:spPr bwMode="auto">
        <a:xfrm>
          <a:off x="241935" y="7185660"/>
          <a:ext cx="30480" cy="1476360"/>
        </a:xfrm>
        <a:prstGeom prst="leftBrace">
          <a:avLst>
            <a:gd name="adj1" fmla="val 2384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249555</xdr:colOff>
      <xdr:row>69</xdr:row>
      <xdr:rowOff>22860</xdr:rowOff>
    </xdr:from>
    <xdr:to>
      <xdr:col>1</xdr:col>
      <xdr:colOff>20955</xdr:colOff>
      <xdr:row>78</xdr:row>
      <xdr:rowOff>127620</xdr:rowOff>
    </xdr:to>
    <xdr:sp macro="" textlink="">
      <xdr:nvSpPr>
        <xdr:cNvPr id="1559571" name="AutoShape 6"/>
        <xdr:cNvSpPr>
          <a:spLocks/>
        </xdr:cNvSpPr>
      </xdr:nvSpPr>
      <xdr:spPr bwMode="auto">
        <a:xfrm>
          <a:off x="249555" y="8709660"/>
          <a:ext cx="30480" cy="1476360"/>
        </a:xfrm>
        <a:prstGeom prst="leftBrace">
          <a:avLst>
            <a:gd name="adj1" fmla="val 23838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24242"/>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24242"/>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5:R15"/>
  <sheetViews>
    <sheetView tabSelected="1" zoomScaleNormal="100" zoomScaleSheetLayoutView="100" workbookViewId="0"/>
  </sheetViews>
  <sheetFormatPr defaultRowHeight="13.2" x14ac:dyDescent="0.2"/>
  <cols>
    <col min="1" max="18" width="9.6640625" customWidth="1"/>
  </cols>
  <sheetData>
    <row r="15" spans="2:18" ht="55.2" x14ac:dyDescent="0.6">
      <c r="B15" s="35"/>
      <c r="C15" s="35"/>
      <c r="D15" s="35"/>
      <c r="E15" s="41" t="s">
        <v>51</v>
      </c>
      <c r="F15" s="35"/>
      <c r="G15" s="35"/>
      <c r="H15" s="35"/>
      <c r="I15" s="35"/>
      <c r="K15" s="35"/>
      <c r="L15" s="35"/>
      <c r="M15" s="35"/>
      <c r="N15" s="41"/>
      <c r="O15" s="35"/>
      <c r="P15" s="35"/>
      <c r="Q15" s="35"/>
      <c r="R15" s="35"/>
    </row>
  </sheetData>
  <phoneticPr fontId="4"/>
  <printOptions horizontalCentered="1"/>
  <pageMargins left="0.78740157480314965" right="0.78740157480314965" top="0.98425196850393704" bottom="0.41" header="0.51181102362204722" footer="0.19"/>
  <pageSetup paperSize="9" firstPageNumber="1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86"/>
  <sheetViews>
    <sheetView zoomScaleNormal="100" zoomScaleSheetLayoutView="100" workbookViewId="0"/>
  </sheetViews>
  <sheetFormatPr defaultColWidth="9" defaultRowHeight="10.8" x14ac:dyDescent="0.15"/>
  <cols>
    <col min="1" max="1" width="7.6640625" style="202" customWidth="1"/>
    <col min="2" max="18" width="4.6640625" style="202" customWidth="1"/>
    <col min="19" max="19" width="5.6640625" style="212" customWidth="1"/>
    <col min="20" max="20" width="4.6640625" style="202" customWidth="1"/>
    <col min="21" max="21" width="4.6640625" style="212" customWidth="1"/>
    <col min="22" max="27" width="4.6640625" style="202" customWidth="1"/>
    <col min="28" max="28" width="4.6640625" style="212" customWidth="1"/>
    <col min="29" max="34" width="4.6640625" style="202" customWidth="1"/>
    <col min="35" max="35" width="4.6640625" style="212" customWidth="1"/>
    <col min="36" max="39" width="4.6640625" style="202" customWidth="1"/>
    <col min="40" max="40" width="7.6640625" style="202" customWidth="1"/>
    <col min="41" max="16384" width="9" style="202"/>
  </cols>
  <sheetData>
    <row r="1" spans="1:43" s="181" customFormat="1" ht="15" customHeight="1" x14ac:dyDescent="0.15">
      <c r="A1" s="180" t="s">
        <v>220</v>
      </c>
      <c r="B1" s="180"/>
      <c r="H1" s="182"/>
      <c r="S1" s="183"/>
      <c r="U1" s="183"/>
      <c r="AB1" s="183"/>
      <c r="AI1" s="183"/>
      <c r="AN1" s="184"/>
    </row>
    <row r="2" spans="1:43" s="181" customFormat="1" ht="15" customHeight="1" x14ac:dyDescent="0.15">
      <c r="A2" s="180"/>
      <c r="B2" s="180" t="s">
        <v>221</v>
      </c>
      <c r="H2" s="182"/>
      <c r="S2" s="218" t="s">
        <v>28</v>
      </c>
      <c r="T2" s="221" t="s">
        <v>20</v>
      </c>
      <c r="U2" s="183"/>
      <c r="W2" s="186"/>
      <c r="X2" s="186"/>
      <c r="Y2" s="186"/>
      <c r="AB2" s="183"/>
      <c r="AI2" s="183"/>
      <c r="AM2" s="219" t="s">
        <v>28</v>
      </c>
      <c r="AN2" s="184"/>
      <c r="AP2" s="187"/>
    </row>
    <row r="3" spans="1:43" s="188" customFormat="1" ht="22.5" customHeight="1" x14ac:dyDescent="0.15">
      <c r="A3" s="493" t="s">
        <v>27</v>
      </c>
      <c r="B3" s="484" t="s">
        <v>213</v>
      </c>
      <c r="C3" s="484"/>
      <c r="D3" s="484"/>
      <c r="E3" s="484"/>
      <c r="F3" s="474" t="s">
        <v>165</v>
      </c>
      <c r="G3" s="474" t="s">
        <v>222</v>
      </c>
      <c r="H3" s="484" t="s">
        <v>167</v>
      </c>
      <c r="I3" s="484"/>
      <c r="J3" s="484"/>
      <c r="K3" s="484" t="s">
        <v>168</v>
      </c>
      <c r="L3" s="484"/>
      <c r="M3" s="484"/>
      <c r="N3" s="484"/>
      <c r="O3" s="484"/>
      <c r="P3" s="484"/>
      <c r="Q3" s="484"/>
      <c r="R3" s="484"/>
      <c r="S3" s="482" t="s">
        <v>223</v>
      </c>
      <c r="T3" s="474" t="s">
        <v>224</v>
      </c>
      <c r="U3" s="483" t="s">
        <v>225</v>
      </c>
      <c r="V3" s="474" t="s">
        <v>294</v>
      </c>
      <c r="W3" s="496" t="s">
        <v>298</v>
      </c>
      <c r="X3" s="497"/>
      <c r="Y3" s="498"/>
      <c r="Z3" s="484" t="s">
        <v>171</v>
      </c>
      <c r="AA3" s="484"/>
      <c r="AB3" s="485" t="s">
        <v>226</v>
      </c>
      <c r="AC3" s="485"/>
      <c r="AD3" s="474" t="s">
        <v>227</v>
      </c>
      <c r="AE3" s="486" t="s">
        <v>279</v>
      </c>
      <c r="AF3" s="486" t="s">
        <v>175</v>
      </c>
      <c r="AG3" s="474" t="s">
        <v>176</v>
      </c>
      <c r="AH3" s="474" t="s">
        <v>177</v>
      </c>
      <c r="AI3" s="483" t="s">
        <v>228</v>
      </c>
      <c r="AJ3" s="484" t="s">
        <v>178</v>
      </c>
      <c r="AK3" s="484"/>
      <c r="AL3" s="484"/>
      <c r="AM3" s="437"/>
      <c r="AN3" s="487" t="s">
        <v>27</v>
      </c>
      <c r="AP3" s="185"/>
    </row>
    <row r="4" spans="1:43" s="188" customFormat="1" ht="19.5" customHeight="1" x14ac:dyDescent="0.15">
      <c r="A4" s="494"/>
      <c r="B4" s="484" t="s">
        <v>180</v>
      </c>
      <c r="C4" s="189">
        <v>1</v>
      </c>
      <c r="D4" s="189">
        <v>0.7</v>
      </c>
      <c r="E4" s="189">
        <v>0.3</v>
      </c>
      <c r="F4" s="474"/>
      <c r="G4" s="474"/>
      <c r="H4" s="474" t="s">
        <v>181</v>
      </c>
      <c r="I4" s="474" t="s">
        <v>297</v>
      </c>
      <c r="J4" s="490" t="s">
        <v>277</v>
      </c>
      <c r="K4" s="484" t="s">
        <v>291</v>
      </c>
      <c r="L4" s="484"/>
      <c r="M4" s="484"/>
      <c r="N4" s="474" t="s">
        <v>183</v>
      </c>
      <c r="O4" s="474" t="s">
        <v>184</v>
      </c>
      <c r="P4" s="474" t="s">
        <v>185</v>
      </c>
      <c r="Q4" s="474" t="s">
        <v>186</v>
      </c>
      <c r="R4" s="474" t="s">
        <v>276</v>
      </c>
      <c r="S4" s="482"/>
      <c r="T4" s="474"/>
      <c r="U4" s="483"/>
      <c r="V4" s="474"/>
      <c r="W4" s="409" t="s">
        <v>284</v>
      </c>
      <c r="X4" s="409" t="s">
        <v>285</v>
      </c>
      <c r="Y4" s="409" t="s">
        <v>286</v>
      </c>
      <c r="Z4" s="474" t="s">
        <v>295</v>
      </c>
      <c r="AA4" s="486" t="s">
        <v>296</v>
      </c>
      <c r="AB4" s="491" t="s">
        <v>229</v>
      </c>
      <c r="AC4" s="190"/>
      <c r="AD4" s="474"/>
      <c r="AE4" s="474"/>
      <c r="AF4" s="486"/>
      <c r="AG4" s="474"/>
      <c r="AH4" s="474"/>
      <c r="AI4" s="483"/>
      <c r="AJ4" s="474" t="s">
        <v>191</v>
      </c>
      <c r="AK4" s="474" t="s">
        <v>192</v>
      </c>
      <c r="AL4" s="474" t="s">
        <v>193</v>
      </c>
      <c r="AM4" s="475" t="s">
        <v>274</v>
      </c>
      <c r="AN4" s="488"/>
    </row>
    <row r="5" spans="1:43" s="188" customFormat="1" ht="19.5" customHeight="1" x14ac:dyDescent="0.15">
      <c r="A5" s="494"/>
      <c r="B5" s="484"/>
      <c r="C5" s="191" t="s">
        <v>194</v>
      </c>
      <c r="D5" s="191" t="s">
        <v>194</v>
      </c>
      <c r="E5" s="191" t="s">
        <v>194</v>
      </c>
      <c r="F5" s="474"/>
      <c r="G5" s="474"/>
      <c r="H5" s="474"/>
      <c r="I5" s="474"/>
      <c r="J5" s="490"/>
      <c r="K5" s="476" t="s">
        <v>180</v>
      </c>
      <c r="L5" s="477" t="s">
        <v>216</v>
      </c>
      <c r="M5" s="478" t="s">
        <v>196</v>
      </c>
      <c r="N5" s="474"/>
      <c r="O5" s="474"/>
      <c r="P5" s="474"/>
      <c r="Q5" s="474"/>
      <c r="R5" s="474"/>
      <c r="S5" s="482"/>
      <c r="T5" s="474"/>
      <c r="U5" s="483"/>
      <c r="V5" s="474"/>
      <c r="W5" s="410"/>
      <c r="X5" s="410"/>
      <c r="Y5" s="410"/>
      <c r="Z5" s="474"/>
      <c r="AA5" s="474"/>
      <c r="AB5" s="492"/>
      <c r="AC5" s="479" t="s">
        <v>230</v>
      </c>
      <c r="AD5" s="474"/>
      <c r="AE5" s="474"/>
      <c r="AF5" s="486"/>
      <c r="AG5" s="474"/>
      <c r="AH5" s="474"/>
      <c r="AI5" s="483"/>
      <c r="AJ5" s="474"/>
      <c r="AK5" s="474" t="s">
        <v>199</v>
      </c>
      <c r="AL5" s="474" t="s">
        <v>200</v>
      </c>
      <c r="AM5" s="475"/>
      <c r="AN5" s="488"/>
    </row>
    <row r="6" spans="1:43" s="188" customFormat="1" ht="19.5" customHeight="1" x14ac:dyDescent="0.15">
      <c r="A6" s="494"/>
      <c r="B6" s="484"/>
      <c r="C6" s="192">
        <v>0.7</v>
      </c>
      <c r="D6" s="192">
        <v>0.3</v>
      </c>
      <c r="E6" s="192"/>
      <c r="F6" s="474"/>
      <c r="G6" s="474"/>
      <c r="H6" s="474"/>
      <c r="I6" s="474"/>
      <c r="J6" s="490"/>
      <c r="K6" s="476"/>
      <c r="L6" s="477"/>
      <c r="M6" s="478"/>
      <c r="N6" s="474"/>
      <c r="O6" s="474"/>
      <c r="P6" s="474"/>
      <c r="Q6" s="474"/>
      <c r="R6" s="474"/>
      <c r="S6" s="482"/>
      <c r="T6" s="474"/>
      <c r="U6" s="483"/>
      <c r="V6" s="474"/>
      <c r="W6" s="410"/>
      <c r="X6" s="410"/>
      <c r="Y6" s="410"/>
      <c r="Z6" s="474"/>
      <c r="AA6" s="474"/>
      <c r="AB6" s="492"/>
      <c r="AC6" s="480"/>
      <c r="AD6" s="474"/>
      <c r="AE6" s="474"/>
      <c r="AF6" s="486"/>
      <c r="AG6" s="474"/>
      <c r="AH6" s="474"/>
      <c r="AI6" s="483"/>
      <c r="AJ6" s="474"/>
      <c r="AK6" s="474" t="s">
        <v>201</v>
      </c>
      <c r="AL6" s="474" t="s">
        <v>202</v>
      </c>
      <c r="AM6" s="475"/>
      <c r="AN6" s="488"/>
    </row>
    <row r="7" spans="1:43" s="188" customFormat="1" ht="19.5" customHeight="1" x14ac:dyDescent="0.15">
      <c r="A7" s="495"/>
      <c r="B7" s="484"/>
      <c r="C7" s="193" t="s">
        <v>203</v>
      </c>
      <c r="D7" s="193" t="s">
        <v>203</v>
      </c>
      <c r="E7" s="194"/>
      <c r="F7" s="474"/>
      <c r="G7" s="474"/>
      <c r="H7" s="474"/>
      <c r="I7" s="474"/>
      <c r="J7" s="490"/>
      <c r="K7" s="476"/>
      <c r="L7" s="477"/>
      <c r="M7" s="478"/>
      <c r="N7" s="474"/>
      <c r="O7" s="474"/>
      <c r="P7" s="474"/>
      <c r="Q7" s="474"/>
      <c r="R7" s="474"/>
      <c r="S7" s="482"/>
      <c r="T7" s="474"/>
      <c r="U7" s="483"/>
      <c r="V7" s="474"/>
      <c r="W7" s="411"/>
      <c r="X7" s="411"/>
      <c r="Y7" s="411"/>
      <c r="Z7" s="474"/>
      <c r="AA7" s="474"/>
      <c r="AB7" s="492"/>
      <c r="AC7" s="481"/>
      <c r="AD7" s="474"/>
      <c r="AE7" s="474"/>
      <c r="AF7" s="486"/>
      <c r="AG7" s="474"/>
      <c r="AH7" s="474"/>
      <c r="AI7" s="483"/>
      <c r="AJ7" s="474"/>
      <c r="AK7" s="474" t="s">
        <v>204</v>
      </c>
      <c r="AL7" s="474" t="s">
        <v>205</v>
      </c>
      <c r="AM7" s="475"/>
      <c r="AN7" s="489"/>
    </row>
    <row r="8" spans="1:43" s="188" customFormat="1" ht="11.25" hidden="1" customHeight="1" x14ac:dyDescent="0.15">
      <c r="A8" s="195" t="s">
        <v>131</v>
      </c>
      <c r="B8" s="196" t="s">
        <v>231</v>
      </c>
      <c r="C8" s="196" t="s">
        <v>232</v>
      </c>
      <c r="D8" s="196" t="s">
        <v>232</v>
      </c>
      <c r="E8" s="196" t="s">
        <v>232</v>
      </c>
      <c r="F8" s="196" t="s">
        <v>232</v>
      </c>
      <c r="G8" s="196" t="s">
        <v>232</v>
      </c>
      <c r="H8" s="196" t="s">
        <v>231</v>
      </c>
      <c r="I8" s="196" t="s">
        <v>232</v>
      </c>
      <c r="J8" s="196" t="s">
        <v>232</v>
      </c>
      <c r="K8" s="196" t="s">
        <v>231</v>
      </c>
      <c r="L8" s="196" t="s">
        <v>232</v>
      </c>
      <c r="M8" s="196" t="s">
        <v>232</v>
      </c>
      <c r="N8" s="196" t="s">
        <v>232</v>
      </c>
      <c r="O8" s="196" t="s">
        <v>232</v>
      </c>
      <c r="P8" s="196" t="s">
        <v>231</v>
      </c>
      <c r="Q8" s="196" t="s">
        <v>232</v>
      </c>
      <c r="R8" s="196" t="s">
        <v>232</v>
      </c>
      <c r="S8" s="197" t="s">
        <v>231</v>
      </c>
      <c r="T8" s="196" t="s">
        <v>232</v>
      </c>
      <c r="U8" s="197" t="s">
        <v>231</v>
      </c>
      <c r="V8" s="196" t="s">
        <v>209</v>
      </c>
      <c r="W8" s="196"/>
      <c r="X8" s="196"/>
      <c r="Y8" s="196"/>
      <c r="Z8" s="196" t="s">
        <v>232</v>
      </c>
      <c r="AA8" s="196" t="s">
        <v>232</v>
      </c>
      <c r="AB8" s="197" t="s">
        <v>232</v>
      </c>
      <c r="AC8" s="196" t="s">
        <v>232</v>
      </c>
      <c r="AD8" s="196" t="s">
        <v>232</v>
      </c>
      <c r="AE8" s="196" t="s">
        <v>232</v>
      </c>
      <c r="AF8" s="196" t="s">
        <v>231</v>
      </c>
      <c r="AG8" s="196" t="s">
        <v>232</v>
      </c>
      <c r="AH8" s="196" t="s">
        <v>231</v>
      </c>
      <c r="AI8" s="197" t="s">
        <v>232</v>
      </c>
      <c r="AJ8" s="196" t="s">
        <v>232</v>
      </c>
      <c r="AK8" s="196" t="s">
        <v>232</v>
      </c>
      <c r="AL8" s="196" t="s">
        <v>232</v>
      </c>
      <c r="AM8" s="196" t="s">
        <v>232</v>
      </c>
      <c r="AN8" s="198" t="s">
        <v>131</v>
      </c>
    </row>
    <row r="9" spans="1:43" hidden="1" x14ac:dyDescent="0.15">
      <c r="A9" s="199">
        <v>24</v>
      </c>
      <c r="B9" s="196" t="s">
        <v>232</v>
      </c>
      <c r="C9" s="196" t="s">
        <v>232</v>
      </c>
      <c r="D9" s="196" t="s">
        <v>231</v>
      </c>
      <c r="E9" s="196" t="s">
        <v>232</v>
      </c>
      <c r="F9" s="196" t="s">
        <v>232</v>
      </c>
      <c r="G9" s="196" t="s">
        <v>232</v>
      </c>
      <c r="H9" s="196" t="s">
        <v>232</v>
      </c>
      <c r="I9" s="196" t="s">
        <v>232</v>
      </c>
      <c r="J9" s="196" t="s">
        <v>232</v>
      </c>
      <c r="K9" s="196" t="s">
        <v>232</v>
      </c>
      <c r="L9" s="196" t="s">
        <v>232</v>
      </c>
      <c r="M9" s="196" t="s">
        <v>232</v>
      </c>
      <c r="N9" s="196" t="s">
        <v>231</v>
      </c>
      <c r="O9" s="196" t="s">
        <v>232</v>
      </c>
      <c r="P9" s="196" t="s">
        <v>232</v>
      </c>
      <c r="Q9" s="196" t="s">
        <v>231</v>
      </c>
      <c r="R9" s="196" t="s">
        <v>232</v>
      </c>
      <c r="S9" s="197" t="s">
        <v>231</v>
      </c>
      <c r="T9" s="196" t="s">
        <v>232</v>
      </c>
      <c r="U9" s="197" t="s">
        <v>232</v>
      </c>
      <c r="V9" s="196" t="s">
        <v>209</v>
      </c>
      <c r="W9" s="196"/>
      <c r="X9" s="196"/>
      <c r="Y9" s="196"/>
      <c r="Z9" s="196" t="s">
        <v>232</v>
      </c>
      <c r="AA9" s="196" t="s">
        <v>232</v>
      </c>
      <c r="AB9" s="197" t="s">
        <v>232</v>
      </c>
      <c r="AC9" s="196" t="s">
        <v>232</v>
      </c>
      <c r="AD9" s="196" t="s">
        <v>231</v>
      </c>
      <c r="AE9" s="196" t="s">
        <v>232</v>
      </c>
      <c r="AF9" s="196" t="s">
        <v>232</v>
      </c>
      <c r="AG9" s="196" t="s">
        <v>232</v>
      </c>
      <c r="AH9" s="196" t="s">
        <v>232</v>
      </c>
      <c r="AI9" s="197" t="s">
        <v>231</v>
      </c>
      <c r="AJ9" s="196" t="s">
        <v>231</v>
      </c>
      <c r="AK9" s="196" t="s">
        <v>232</v>
      </c>
      <c r="AL9" s="196" t="s">
        <v>231</v>
      </c>
      <c r="AM9" s="196" t="s">
        <v>231</v>
      </c>
      <c r="AN9" s="200">
        <v>24</v>
      </c>
      <c r="AO9" s="201"/>
      <c r="AP9" s="201"/>
      <c r="AQ9" s="181"/>
    </row>
    <row r="10" spans="1:43" hidden="1" x14ac:dyDescent="0.15">
      <c r="A10" s="195" t="s">
        <v>136</v>
      </c>
      <c r="B10" s="196" t="s">
        <v>232</v>
      </c>
      <c r="C10" s="196" t="s">
        <v>232</v>
      </c>
      <c r="D10" s="196" t="s">
        <v>232</v>
      </c>
      <c r="E10" s="196" t="s">
        <v>232</v>
      </c>
      <c r="F10" s="196" t="s">
        <v>232</v>
      </c>
      <c r="G10" s="196" t="s">
        <v>232</v>
      </c>
      <c r="H10" s="196" t="s">
        <v>232</v>
      </c>
      <c r="I10" s="196" t="s">
        <v>232</v>
      </c>
      <c r="J10" s="196" t="s">
        <v>232</v>
      </c>
      <c r="K10" s="196" t="s">
        <v>232</v>
      </c>
      <c r="L10" s="196" t="s">
        <v>232</v>
      </c>
      <c r="M10" s="196" t="s">
        <v>232</v>
      </c>
      <c r="N10" s="196" t="s">
        <v>232</v>
      </c>
      <c r="O10" s="196" t="s">
        <v>232</v>
      </c>
      <c r="P10" s="196" t="s">
        <v>232</v>
      </c>
      <c r="Q10" s="196" t="s">
        <v>231</v>
      </c>
      <c r="R10" s="196" t="s">
        <v>231</v>
      </c>
      <c r="S10" s="197" t="s">
        <v>231</v>
      </c>
      <c r="T10" s="196" t="s">
        <v>231</v>
      </c>
      <c r="U10" s="197" t="s">
        <v>232</v>
      </c>
      <c r="V10" s="196" t="s">
        <v>209</v>
      </c>
      <c r="W10" s="196"/>
      <c r="X10" s="196"/>
      <c r="Y10" s="196"/>
      <c r="Z10" s="196" t="s">
        <v>232</v>
      </c>
      <c r="AA10" s="196" t="s">
        <v>232</v>
      </c>
      <c r="AB10" s="197" t="s">
        <v>232</v>
      </c>
      <c r="AC10" s="196" t="s">
        <v>232</v>
      </c>
      <c r="AD10" s="196" t="s">
        <v>231</v>
      </c>
      <c r="AE10" s="196" t="s">
        <v>232</v>
      </c>
      <c r="AF10" s="196" t="s">
        <v>232</v>
      </c>
      <c r="AG10" s="196" t="s">
        <v>231</v>
      </c>
      <c r="AH10" s="196" t="s">
        <v>232</v>
      </c>
      <c r="AI10" s="197" t="s">
        <v>232</v>
      </c>
      <c r="AJ10" s="196" t="s">
        <v>232</v>
      </c>
      <c r="AK10" s="196" t="s">
        <v>232</v>
      </c>
      <c r="AL10" s="196" t="s">
        <v>231</v>
      </c>
      <c r="AM10" s="196" t="s">
        <v>232</v>
      </c>
      <c r="AN10" s="198" t="s">
        <v>136</v>
      </c>
      <c r="AO10" s="201"/>
      <c r="AP10" s="201"/>
      <c r="AQ10" s="181"/>
    </row>
    <row r="11" spans="1:43" hidden="1" x14ac:dyDescent="0.15">
      <c r="A11" s="199" t="s">
        <v>137</v>
      </c>
      <c r="B11" s="196" t="s">
        <v>231</v>
      </c>
      <c r="C11" s="196" t="s">
        <v>232</v>
      </c>
      <c r="D11" s="196" t="s">
        <v>231</v>
      </c>
      <c r="E11" s="196" t="s">
        <v>232</v>
      </c>
      <c r="F11" s="196" t="s">
        <v>232</v>
      </c>
      <c r="G11" s="196" t="s">
        <v>232</v>
      </c>
      <c r="H11" s="196" t="s">
        <v>232</v>
      </c>
      <c r="I11" s="196" t="s">
        <v>232</v>
      </c>
      <c r="J11" s="196" t="s">
        <v>232</v>
      </c>
      <c r="K11" s="196" t="s">
        <v>232</v>
      </c>
      <c r="L11" s="196" t="s">
        <v>232</v>
      </c>
      <c r="M11" s="196" t="s">
        <v>232</v>
      </c>
      <c r="N11" s="196" t="s">
        <v>232</v>
      </c>
      <c r="O11" s="196" t="s">
        <v>232</v>
      </c>
      <c r="P11" s="196" t="s">
        <v>232</v>
      </c>
      <c r="Q11" s="196" t="s">
        <v>231</v>
      </c>
      <c r="R11" s="196" t="s">
        <v>231</v>
      </c>
      <c r="S11" s="197" t="s">
        <v>232</v>
      </c>
      <c r="T11" s="196" t="s">
        <v>232</v>
      </c>
      <c r="U11" s="197" t="s">
        <v>232</v>
      </c>
      <c r="V11" s="196" t="s">
        <v>209</v>
      </c>
      <c r="W11" s="196"/>
      <c r="X11" s="196"/>
      <c r="Y11" s="196"/>
      <c r="Z11" s="196" t="s">
        <v>232</v>
      </c>
      <c r="AA11" s="196" t="s">
        <v>232</v>
      </c>
      <c r="AB11" s="197" t="s">
        <v>232</v>
      </c>
      <c r="AC11" s="196" t="s">
        <v>231</v>
      </c>
      <c r="AD11" s="196" t="s">
        <v>232</v>
      </c>
      <c r="AE11" s="196" t="s">
        <v>231</v>
      </c>
      <c r="AF11" s="196" t="s">
        <v>231</v>
      </c>
      <c r="AG11" s="196" t="s">
        <v>232</v>
      </c>
      <c r="AH11" s="196" t="s">
        <v>232</v>
      </c>
      <c r="AI11" s="197" t="s">
        <v>232</v>
      </c>
      <c r="AJ11" s="196" t="s">
        <v>232</v>
      </c>
      <c r="AK11" s="196" t="s">
        <v>232</v>
      </c>
      <c r="AL11" s="196" t="s">
        <v>232</v>
      </c>
      <c r="AM11" s="196" t="s">
        <v>232</v>
      </c>
      <c r="AN11" s="200" t="s">
        <v>137</v>
      </c>
      <c r="AO11" s="201"/>
      <c r="AP11" s="201"/>
      <c r="AQ11" s="181"/>
    </row>
    <row r="12" spans="1:43" x14ac:dyDescent="0.15">
      <c r="A12" s="199" t="s">
        <v>287</v>
      </c>
      <c r="B12" s="196" t="s">
        <v>231</v>
      </c>
      <c r="C12" s="196" t="s">
        <v>231</v>
      </c>
      <c r="D12" s="196" t="s">
        <v>231</v>
      </c>
      <c r="E12" s="196" t="s">
        <v>231</v>
      </c>
      <c r="F12" s="196" t="s">
        <v>231</v>
      </c>
      <c r="G12" s="196" t="s">
        <v>231</v>
      </c>
      <c r="H12" s="196" t="s">
        <v>231</v>
      </c>
      <c r="I12" s="196" t="s">
        <v>231</v>
      </c>
      <c r="J12" s="196" t="s">
        <v>231</v>
      </c>
      <c r="K12" s="196" t="s">
        <v>231</v>
      </c>
      <c r="L12" s="196" t="s">
        <v>231</v>
      </c>
      <c r="M12" s="196" t="s">
        <v>231</v>
      </c>
      <c r="N12" s="196" t="s">
        <v>231</v>
      </c>
      <c r="O12" s="196" t="s">
        <v>231</v>
      </c>
      <c r="P12" s="196" t="s">
        <v>231</v>
      </c>
      <c r="Q12" s="196" t="s">
        <v>231</v>
      </c>
      <c r="R12" s="196" t="s">
        <v>231</v>
      </c>
      <c r="S12" s="197" t="s">
        <v>231</v>
      </c>
      <c r="T12" s="196" t="s">
        <v>231</v>
      </c>
      <c r="U12" s="197" t="s">
        <v>231</v>
      </c>
      <c r="V12" s="196" t="s">
        <v>209</v>
      </c>
      <c r="W12" s="196" t="s">
        <v>209</v>
      </c>
      <c r="X12" s="196" t="s">
        <v>209</v>
      </c>
      <c r="Y12" s="196" t="s">
        <v>209</v>
      </c>
      <c r="Z12" s="196" t="s">
        <v>231</v>
      </c>
      <c r="AA12" s="196" t="s">
        <v>231</v>
      </c>
      <c r="AB12" s="197" t="s">
        <v>231</v>
      </c>
      <c r="AC12" s="196" t="s">
        <v>231</v>
      </c>
      <c r="AD12" s="196" t="s">
        <v>231</v>
      </c>
      <c r="AE12" s="196" t="s">
        <v>231</v>
      </c>
      <c r="AF12" s="196" t="s">
        <v>231</v>
      </c>
      <c r="AG12" s="196" t="s">
        <v>231</v>
      </c>
      <c r="AH12" s="196" t="s">
        <v>231</v>
      </c>
      <c r="AI12" s="197" t="s">
        <v>231</v>
      </c>
      <c r="AJ12" s="196" t="s">
        <v>231</v>
      </c>
      <c r="AK12" s="196" t="s">
        <v>231</v>
      </c>
      <c r="AL12" s="196" t="s">
        <v>231</v>
      </c>
      <c r="AM12" s="196" t="s">
        <v>231</v>
      </c>
      <c r="AN12" s="200" t="s">
        <v>287</v>
      </c>
      <c r="AO12" s="201"/>
      <c r="AP12" s="201"/>
      <c r="AQ12" s="181"/>
    </row>
    <row r="13" spans="1:43" x14ac:dyDescent="0.15">
      <c r="A13" s="199">
        <v>30</v>
      </c>
      <c r="B13" s="196" t="s">
        <v>231</v>
      </c>
      <c r="C13" s="196" t="s">
        <v>231</v>
      </c>
      <c r="D13" s="196" t="s">
        <v>231</v>
      </c>
      <c r="E13" s="196" t="s">
        <v>231</v>
      </c>
      <c r="F13" s="196" t="s">
        <v>231</v>
      </c>
      <c r="G13" s="196" t="s">
        <v>231</v>
      </c>
      <c r="H13" s="196" t="s">
        <v>231</v>
      </c>
      <c r="I13" s="196" t="s">
        <v>231</v>
      </c>
      <c r="J13" s="196" t="s">
        <v>231</v>
      </c>
      <c r="K13" s="196" t="s">
        <v>231</v>
      </c>
      <c r="L13" s="196" t="s">
        <v>231</v>
      </c>
      <c r="M13" s="196" t="s">
        <v>231</v>
      </c>
      <c r="N13" s="196" t="s">
        <v>231</v>
      </c>
      <c r="O13" s="196" t="s">
        <v>231</v>
      </c>
      <c r="P13" s="196" t="s">
        <v>231</v>
      </c>
      <c r="Q13" s="196" t="s">
        <v>231</v>
      </c>
      <c r="R13" s="196" t="s">
        <v>231</v>
      </c>
      <c r="S13" s="197" t="s">
        <v>231</v>
      </c>
      <c r="T13" s="196" t="s">
        <v>231</v>
      </c>
      <c r="U13" s="197" t="s">
        <v>231</v>
      </c>
      <c r="V13" s="196" t="s">
        <v>209</v>
      </c>
      <c r="W13" s="196" t="s">
        <v>209</v>
      </c>
      <c r="X13" s="196" t="s">
        <v>209</v>
      </c>
      <c r="Y13" s="196" t="s">
        <v>209</v>
      </c>
      <c r="Z13" s="196" t="s">
        <v>231</v>
      </c>
      <c r="AA13" s="196" t="s">
        <v>231</v>
      </c>
      <c r="AB13" s="197" t="s">
        <v>231</v>
      </c>
      <c r="AC13" s="196" t="s">
        <v>231</v>
      </c>
      <c r="AD13" s="196" t="s">
        <v>231</v>
      </c>
      <c r="AE13" s="196" t="s">
        <v>231</v>
      </c>
      <c r="AF13" s="196" t="s">
        <v>231</v>
      </c>
      <c r="AG13" s="196" t="s">
        <v>231</v>
      </c>
      <c r="AH13" s="196" t="s">
        <v>231</v>
      </c>
      <c r="AI13" s="197" t="s">
        <v>231</v>
      </c>
      <c r="AJ13" s="196" t="s">
        <v>231</v>
      </c>
      <c r="AK13" s="196" t="s">
        <v>231</v>
      </c>
      <c r="AL13" s="196" t="s">
        <v>231</v>
      </c>
      <c r="AM13" s="196" t="s">
        <v>231</v>
      </c>
      <c r="AN13" s="200">
        <v>30</v>
      </c>
      <c r="AO13" s="201"/>
      <c r="AP13" s="201"/>
      <c r="AQ13" s="181"/>
    </row>
    <row r="14" spans="1:43" x14ac:dyDescent="0.15">
      <c r="A14" s="199">
        <v>31</v>
      </c>
      <c r="B14" s="196" t="s">
        <v>231</v>
      </c>
      <c r="C14" s="196" t="s">
        <v>231</v>
      </c>
      <c r="D14" s="196" t="s">
        <v>231</v>
      </c>
      <c r="E14" s="196" t="s">
        <v>231</v>
      </c>
      <c r="F14" s="196" t="s">
        <v>231</v>
      </c>
      <c r="G14" s="196" t="s">
        <v>231</v>
      </c>
      <c r="H14" s="196" t="s">
        <v>231</v>
      </c>
      <c r="I14" s="196" t="s">
        <v>231</v>
      </c>
      <c r="J14" s="196" t="s">
        <v>231</v>
      </c>
      <c r="K14" s="196" t="s">
        <v>231</v>
      </c>
      <c r="L14" s="196" t="s">
        <v>231</v>
      </c>
      <c r="M14" s="196" t="s">
        <v>231</v>
      </c>
      <c r="N14" s="196" t="s">
        <v>231</v>
      </c>
      <c r="O14" s="196" t="s">
        <v>231</v>
      </c>
      <c r="P14" s="196" t="s">
        <v>231</v>
      </c>
      <c r="Q14" s="196" t="s">
        <v>231</v>
      </c>
      <c r="R14" s="196" t="s">
        <v>231</v>
      </c>
      <c r="S14" s="197" t="s">
        <v>231</v>
      </c>
      <c r="T14" s="196" t="s">
        <v>231</v>
      </c>
      <c r="U14" s="197" t="s">
        <v>231</v>
      </c>
      <c r="V14" s="196" t="s">
        <v>209</v>
      </c>
      <c r="W14" s="196" t="s">
        <v>209</v>
      </c>
      <c r="X14" s="196" t="s">
        <v>209</v>
      </c>
      <c r="Y14" s="196" t="s">
        <v>209</v>
      </c>
      <c r="Z14" s="196" t="s">
        <v>231</v>
      </c>
      <c r="AA14" s="196" t="s">
        <v>231</v>
      </c>
      <c r="AB14" s="197" t="s">
        <v>231</v>
      </c>
      <c r="AC14" s="196" t="s">
        <v>231</v>
      </c>
      <c r="AD14" s="196" t="s">
        <v>231</v>
      </c>
      <c r="AE14" s="196" t="s">
        <v>231</v>
      </c>
      <c r="AF14" s="196" t="s">
        <v>231</v>
      </c>
      <c r="AG14" s="196" t="s">
        <v>231</v>
      </c>
      <c r="AH14" s="196" t="s">
        <v>231</v>
      </c>
      <c r="AI14" s="197" t="s">
        <v>231</v>
      </c>
      <c r="AJ14" s="196" t="s">
        <v>231</v>
      </c>
      <c r="AK14" s="196" t="s">
        <v>231</v>
      </c>
      <c r="AL14" s="196" t="s">
        <v>231</v>
      </c>
      <c r="AM14" s="196" t="s">
        <v>231</v>
      </c>
      <c r="AN14" s="200">
        <v>31</v>
      </c>
      <c r="AO14" s="201"/>
      <c r="AP14" s="201"/>
      <c r="AQ14" s="181"/>
    </row>
    <row r="15" spans="1:43" x14ac:dyDescent="0.15">
      <c r="A15" s="199">
        <v>32</v>
      </c>
      <c r="B15" s="196" t="s">
        <v>231</v>
      </c>
      <c r="C15" s="196" t="s">
        <v>231</v>
      </c>
      <c r="D15" s="196" t="s">
        <v>231</v>
      </c>
      <c r="E15" s="196" t="s">
        <v>231</v>
      </c>
      <c r="F15" s="196" t="s">
        <v>231</v>
      </c>
      <c r="G15" s="196" t="s">
        <v>231</v>
      </c>
      <c r="H15" s="196" t="s">
        <v>231</v>
      </c>
      <c r="I15" s="196" t="s">
        <v>231</v>
      </c>
      <c r="J15" s="196" t="s">
        <v>231</v>
      </c>
      <c r="K15" s="196" t="s">
        <v>231</v>
      </c>
      <c r="L15" s="196" t="s">
        <v>231</v>
      </c>
      <c r="M15" s="196" t="s">
        <v>231</v>
      </c>
      <c r="N15" s="196" t="s">
        <v>231</v>
      </c>
      <c r="O15" s="196" t="s">
        <v>231</v>
      </c>
      <c r="P15" s="196" t="s">
        <v>231</v>
      </c>
      <c r="Q15" s="196" t="s">
        <v>231</v>
      </c>
      <c r="R15" s="196" t="s">
        <v>231</v>
      </c>
      <c r="S15" s="197" t="s">
        <v>231</v>
      </c>
      <c r="T15" s="196" t="s">
        <v>231</v>
      </c>
      <c r="U15" s="197" t="s">
        <v>231</v>
      </c>
      <c r="V15" s="196" t="s">
        <v>209</v>
      </c>
      <c r="W15" s="196" t="s">
        <v>209</v>
      </c>
      <c r="X15" s="196" t="s">
        <v>209</v>
      </c>
      <c r="Y15" s="196" t="s">
        <v>209</v>
      </c>
      <c r="Z15" s="196" t="s">
        <v>231</v>
      </c>
      <c r="AA15" s="196" t="s">
        <v>231</v>
      </c>
      <c r="AB15" s="197" t="s">
        <v>231</v>
      </c>
      <c r="AC15" s="196" t="s">
        <v>231</v>
      </c>
      <c r="AD15" s="196" t="s">
        <v>231</v>
      </c>
      <c r="AE15" s="196" t="s">
        <v>231</v>
      </c>
      <c r="AF15" s="196" t="s">
        <v>231</v>
      </c>
      <c r="AG15" s="196" t="s">
        <v>231</v>
      </c>
      <c r="AH15" s="196" t="s">
        <v>231</v>
      </c>
      <c r="AI15" s="197" t="s">
        <v>231</v>
      </c>
      <c r="AJ15" s="196" t="s">
        <v>231</v>
      </c>
      <c r="AK15" s="196" t="s">
        <v>231</v>
      </c>
      <c r="AL15" s="196" t="s">
        <v>231</v>
      </c>
      <c r="AM15" s="196" t="s">
        <v>231</v>
      </c>
      <c r="AN15" s="200">
        <v>32</v>
      </c>
      <c r="AO15" s="201"/>
      <c r="AP15" s="201"/>
      <c r="AQ15" s="181"/>
    </row>
    <row r="16" spans="1:43" x14ac:dyDescent="0.15">
      <c r="A16" s="199">
        <v>33</v>
      </c>
      <c r="B16" s="196" t="s">
        <v>231</v>
      </c>
      <c r="C16" s="196" t="s">
        <v>231</v>
      </c>
      <c r="D16" s="196" t="s">
        <v>231</v>
      </c>
      <c r="E16" s="196" t="s">
        <v>231</v>
      </c>
      <c r="F16" s="196" t="s">
        <v>231</v>
      </c>
      <c r="G16" s="196" t="s">
        <v>231</v>
      </c>
      <c r="H16" s="196" t="s">
        <v>231</v>
      </c>
      <c r="I16" s="196" t="s">
        <v>231</v>
      </c>
      <c r="J16" s="196" t="s">
        <v>231</v>
      </c>
      <c r="K16" s="196" t="s">
        <v>231</v>
      </c>
      <c r="L16" s="196" t="s">
        <v>231</v>
      </c>
      <c r="M16" s="196" t="s">
        <v>231</v>
      </c>
      <c r="N16" s="196" t="s">
        <v>231</v>
      </c>
      <c r="O16" s="196" t="s">
        <v>231</v>
      </c>
      <c r="P16" s="196" t="s">
        <v>231</v>
      </c>
      <c r="Q16" s="196" t="s">
        <v>231</v>
      </c>
      <c r="R16" s="196" t="s">
        <v>231</v>
      </c>
      <c r="S16" s="197" t="s">
        <v>231</v>
      </c>
      <c r="T16" s="196" t="s">
        <v>231</v>
      </c>
      <c r="U16" s="197" t="s">
        <v>231</v>
      </c>
      <c r="V16" s="196" t="s">
        <v>209</v>
      </c>
      <c r="W16" s="196" t="s">
        <v>209</v>
      </c>
      <c r="X16" s="196" t="s">
        <v>209</v>
      </c>
      <c r="Y16" s="196" t="s">
        <v>209</v>
      </c>
      <c r="Z16" s="196" t="s">
        <v>231</v>
      </c>
      <c r="AA16" s="196" t="s">
        <v>231</v>
      </c>
      <c r="AB16" s="197" t="s">
        <v>231</v>
      </c>
      <c r="AC16" s="196" t="s">
        <v>231</v>
      </c>
      <c r="AD16" s="196" t="s">
        <v>231</v>
      </c>
      <c r="AE16" s="196" t="s">
        <v>231</v>
      </c>
      <c r="AF16" s="196" t="s">
        <v>231</v>
      </c>
      <c r="AG16" s="196" t="s">
        <v>231</v>
      </c>
      <c r="AH16" s="196" t="s">
        <v>231</v>
      </c>
      <c r="AI16" s="197" t="s">
        <v>231</v>
      </c>
      <c r="AJ16" s="196" t="s">
        <v>231</v>
      </c>
      <c r="AK16" s="196" t="s">
        <v>231</v>
      </c>
      <c r="AL16" s="196" t="s">
        <v>231</v>
      </c>
      <c r="AM16" s="196" t="s">
        <v>231</v>
      </c>
      <c r="AN16" s="200">
        <v>33</v>
      </c>
      <c r="AO16" s="201"/>
      <c r="AP16" s="201"/>
      <c r="AQ16" s="181"/>
    </row>
    <row r="17" spans="1:43" x14ac:dyDescent="0.15">
      <c r="A17" s="199">
        <v>34</v>
      </c>
      <c r="B17" s="196" t="s">
        <v>231</v>
      </c>
      <c r="C17" s="196" t="s">
        <v>231</v>
      </c>
      <c r="D17" s="196" t="s">
        <v>231</v>
      </c>
      <c r="E17" s="196" t="s">
        <v>231</v>
      </c>
      <c r="F17" s="196" t="s">
        <v>231</v>
      </c>
      <c r="G17" s="196" t="s">
        <v>231</v>
      </c>
      <c r="H17" s="196" t="s">
        <v>231</v>
      </c>
      <c r="I17" s="196" t="s">
        <v>231</v>
      </c>
      <c r="J17" s="196" t="s">
        <v>231</v>
      </c>
      <c r="K17" s="196" t="s">
        <v>231</v>
      </c>
      <c r="L17" s="196" t="s">
        <v>231</v>
      </c>
      <c r="M17" s="196" t="s">
        <v>231</v>
      </c>
      <c r="N17" s="196" t="s">
        <v>231</v>
      </c>
      <c r="O17" s="196" t="s">
        <v>231</v>
      </c>
      <c r="P17" s="196" t="s">
        <v>231</v>
      </c>
      <c r="Q17" s="196" t="s">
        <v>231</v>
      </c>
      <c r="R17" s="196" t="s">
        <v>231</v>
      </c>
      <c r="S17" s="197" t="s">
        <v>231</v>
      </c>
      <c r="T17" s="196" t="s">
        <v>231</v>
      </c>
      <c r="U17" s="197" t="s">
        <v>231</v>
      </c>
      <c r="V17" s="196" t="s">
        <v>209</v>
      </c>
      <c r="W17" s="196" t="s">
        <v>209</v>
      </c>
      <c r="X17" s="196" t="s">
        <v>209</v>
      </c>
      <c r="Y17" s="196" t="s">
        <v>209</v>
      </c>
      <c r="Z17" s="196" t="s">
        <v>231</v>
      </c>
      <c r="AA17" s="196" t="s">
        <v>231</v>
      </c>
      <c r="AB17" s="197" t="s">
        <v>231</v>
      </c>
      <c r="AC17" s="196" t="s">
        <v>231</v>
      </c>
      <c r="AD17" s="196" t="s">
        <v>231</v>
      </c>
      <c r="AE17" s="196" t="s">
        <v>231</v>
      </c>
      <c r="AF17" s="196" t="s">
        <v>231</v>
      </c>
      <c r="AG17" s="196" t="s">
        <v>231</v>
      </c>
      <c r="AH17" s="196" t="s">
        <v>231</v>
      </c>
      <c r="AI17" s="197" t="s">
        <v>231</v>
      </c>
      <c r="AJ17" s="196" t="s">
        <v>231</v>
      </c>
      <c r="AK17" s="196" t="s">
        <v>231</v>
      </c>
      <c r="AL17" s="196" t="s">
        <v>231</v>
      </c>
      <c r="AM17" s="196" t="s">
        <v>231</v>
      </c>
      <c r="AN17" s="200">
        <v>34</v>
      </c>
      <c r="AO17" s="201"/>
      <c r="AP17" s="201"/>
      <c r="AQ17" s="181"/>
    </row>
    <row r="18" spans="1:43" x14ac:dyDescent="0.15">
      <c r="A18" s="199">
        <v>35</v>
      </c>
      <c r="B18" s="196" t="s">
        <v>231</v>
      </c>
      <c r="C18" s="196" t="s">
        <v>231</v>
      </c>
      <c r="D18" s="196" t="s">
        <v>231</v>
      </c>
      <c r="E18" s="196" t="s">
        <v>231</v>
      </c>
      <c r="F18" s="196" t="s">
        <v>231</v>
      </c>
      <c r="G18" s="196" t="s">
        <v>231</v>
      </c>
      <c r="H18" s="196" t="s">
        <v>231</v>
      </c>
      <c r="I18" s="196" t="s">
        <v>231</v>
      </c>
      <c r="J18" s="196" t="s">
        <v>231</v>
      </c>
      <c r="K18" s="196" t="s">
        <v>231</v>
      </c>
      <c r="L18" s="196" t="s">
        <v>231</v>
      </c>
      <c r="M18" s="196" t="s">
        <v>231</v>
      </c>
      <c r="N18" s="196" t="s">
        <v>231</v>
      </c>
      <c r="O18" s="196" t="s">
        <v>231</v>
      </c>
      <c r="P18" s="196" t="s">
        <v>231</v>
      </c>
      <c r="Q18" s="196" t="s">
        <v>231</v>
      </c>
      <c r="R18" s="196" t="s">
        <v>231</v>
      </c>
      <c r="S18" s="197" t="s">
        <v>231</v>
      </c>
      <c r="T18" s="196" t="s">
        <v>231</v>
      </c>
      <c r="U18" s="197" t="s">
        <v>231</v>
      </c>
      <c r="V18" s="196" t="s">
        <v>209</v>
      </c>
      <c r="W18" s="196" t="s">
        <v>209</v>
      </c>
      <c r="X18" s="196" t="s">
        <v>209</v>
      </c>
      <c r="Y18" s="196" t="s">
        <v>209</v>
      </c>
      <c r="Z18" s="196" t="s">
        <v>231</v>
      </c>
      <c r="AA18" s="196" t="s">
        <v>231</v>
      </c>
      <c r="AB18" s="197" t="s">
        <v>231</v>
      </c>
      <c r="AC18" s="196" t="s">
        <v>231</v>
      </c>
      <c r="AD18" s="196" t="s">
        <v>231</v>
      </c>
      <c r="AE18" s="196" t="s">
        <v>231</v>
      </c>
      <c r="AF18" s="196" t="s">
        <v>231</v>
      </c>
      <c r="AG18" s="196" t="s">
        <v>231</v>
      </c>
      <c r="AH18" s="196" t="s">
        <v>231</v>
      </c>
      <c r="AI18" s="197" t="s">
        <v>231</v>
      </c>
      <c r="AJ18" s="196" t="s">
        <v>231</v>
      </c>
      <c r="AK18" s="196" t="s">
        <v>231</v>
      </c>
      <c r="AL18" s="196" t="s">
        <v>231</v>
      </c>
      <c r="AM18" s="196" t="s">
        <v>231</v>
      </c>
      <c r="AN18" s="200">
        <v>35</v>
      </c>
      <c r="AO18" s="201"/>
      <c r="AP18" s="201"/>
      <c r="AQ18" s="181"/>
    </row>
    <row r="19" spans="1:43" x14ac:dyDescent="0.15">
      <c r="A19" s="199">
        <v>36</v>
      </c>
      <c r="B19" s="196" t="s">
        <v>231</v>
      </c>
      <c r="C19" s="196" t="s">
        <v>231</v>
      </c>
      <c r="D19" s="196" t="s">
        <v>231</v>
      </c>
      <c r="E19" s="196" t="s">
        <v>231</v>
      </c>
      <c r="F19" s="196" t="s">
        <v>231</v>
      </c>
      <c r="G19" s="196" t="s">
        <v>231</v>
      </c>
      <c r="H19" s="196" t="s">
        <v>231</v>
      </c>
      <c r="I19" s="196" t="s">
        <v>231</v>
      </c>
      <c r="J19" s="196" t="s">
        <v>231</v>
      </c>
      <c r="K19" s="196" t="s">
        <v>231</v>
      </c>
      <c r="L19" s="196" t="s">
        <v>231</v>
      </c>
      <c r="M19" s="196" t="s">
        <v>231</v>
      </c>
      <c r="N19" s="196" t="s">
        <v>231</v>
      </c>
      <c r="O19" s="196" t="s">
        <v>231</v>
      </c>
      <c r="P19" s="196" t="s">
        <v>231</v>
      </c>
      <c r="Q19" s="196" t="s">
        <v>231</v>
      </c>
      <c r="R19" s="196" t="s">
        <v>231</v>
      </c>
      <c r="S19" s="197" t="s">
        <v>231</v>
      </c>
      <c r="T19" s="196" t="s">
        <v>231</v>
      </c>
      <c r="U19" s="197" t="s">
        <v>231</v>
      </c>
      <c r="V19" s="196" t="s">
        <v>209</v>
      </c>
      <c r="W19" s="196" t="s">
        <v>209</v>
      </c>
      <c r="X19" s="196" t="s">
        <v>209</v>
      </c>
      <c r="Y19" s="196" t="s">
        <v>209</v>
      </c>
      <c r="Z19" s="196" t="s">
        <v>231</v>
      </c>
      <c r="AA19" s="196" t="s">
        <v>231</v>
      </c>
      <c r="AB19" s="197" t="s">
        <v>231</v>
      </c>
      <c r="AC19" s="196" t="s">
        <v>231</v>
      </c>
      <c r="AD19" s="196" t="s">
        <v>231</v>
      </c>
      <c r="AE19" s="196" t="s">
        <v>231</v>
      </c>
      <c r="AF19" s="196" t="s">
        <v>231</v>
      </c>
      <c r="AG19" s="196" t="s">
        <v>231</v>
      </c>
      <c r="AH19" s="196" t="s">
        <v>231</v>
      </c>
      <c r="AI19" s="197" t="s">
        <v>231</v>
      </c>
      <c r="AJ19" s="196" t="s">
        <v>231</v>
      </c>
      <c r="AK19" s="196" t="s">
        <v>231</v>
      </c>
      <c r="AL19" s="196" t="s">
        <v>231</v>
      </c>
      <c r="AM19" s="196" t="s">
        <v>231</v>
      </c>
      <c r="AN19" s="200">
        <v>36</v>
      </c>
      <c r="AO19" s="201"/>
      <c r="AP19" s="201"/>
      <c r="AQ19" s="181"/>
    </row>
    <row r="20" spans="1:43" x14ac:dyDescent="0.15">
      <c r="A20" s="199">
        <v>37</v>
      </c>
      <c r="B20" s="196" t="s">
        <v>231</v>
      </c>
      <c r="C20" s="196" t="s">
        <v>231</v>
      </c>
      <c r="D20" s="196" t="s">
        <v>231</v>
      </c>
      <c r="E20" s="196" t="s">
        <v>231</v>
      </c>
      <c r="F20" s="196" t="s">
        <v>231</v>
      </c>
      <c r="G20" s="196" t="s">
        <v>231</v>
      </c>
      <c r="H20" s="196" t="s">
        <v>231</v>
      </c>
      <c r="I20" s="196" t="s">
        <v>231</v>
      </c>
      <c r="J20" s="196" t="s">
        <v>231</v>
      </c>
      <c r="K20" s="196" t="s">
        <v>231</v>
      </c>
      <c r="L20" s="196" t="s">
        <v>231</v>
      </c>
      <c r="M20" s="196" t="s">
        <v>231</v>
      </c>
      <c r="N20" s="196" t="s">
        <v>231</v>
      </c>
      <c r="O20" s="196" t="s">
        <v>231</v>
      </c>
      <c r="P20" s="196" t="s">
        <v>231</v>
      </c>
      <c r="Q20" s="196" t="s">
        <v>231</v>
      </c>
      <c r="R20" s="196" t="s">
        <v>231</v>
      </c>
      <c r="S20" s="197" t="s">
        <v>231</v>
      </c>
      <c r="T20" s="196" t="s">
        <v>231</v>
      </c>
      <c r="U20" s="197" t="s">
        <v>231</v>
      </c>
      <c r="V20" s="196" t="s">
        <v>209</v>
      </c>
      <c r="W20" s="196" t="s">
        <v>209</v>
      </c>
      <c r="X20" s="196" t="s">
        <v>209</v>
      </c>
      <c r="Y20" s="196" t="s">
        <v>209</v>
      </c>
      <c r="Z20" s="196" t="s">
        <v>231</v>
      </c>
      <c r="AA20" s="196" t="s">
        <v>231</v>
      </c>
      <c r="AB20" s="197" t="s">
        <v>231</v>
      </c>
      <c r="AC20" s="196" t="s">
        <v>231</v>
      </c>
      <c r="AD20" s="196" t="s">
        <v>231</v>
      </c>
      <c r="AE20" s="196" t="s">
        <v>231</v>
      </c>
      <c r="AF20" s="196" t="s">
        <v>231</v>
      </c>
      <c r="AG20" s="196" t="s">
        <v>231</v>
      </c>
      <c r="AH20" s="196" t="s">
        <v>231</v>
      </c>
      <c r="AI20" s="197" t="s">
        <v>231</v>
      </c>
      <c r="AJ20" s="196" t="s">
        <v>231</v>
      </c>
      <c r="AK20" s="196" t="s">
        <v>231</v>
      </c>
      <c r="AL20" s="196" t="s">
        <v>231</v>
      </c>
      <c r="AM20" s="196" t="s">
        <v>231</v>
      </c>
      <c r="AN20" s="200">
        <v>37</v>
      </c>
      <c r="AO20" s="201"/>
      <c r="AP20" s="201"/>
      <c r="AQ20" s="181"/>
    </row>
    <row r="21" spans="1:43" x14ac:dyDescent="0.15">
      <c r="A21" s="199">
        <v>38</v>
      </c>
      <c r="B21" s="196" t="s">
        <v>231</v>
      </c>
      <c r="C21" s="196" t="s">
        <v>231</v>
      </c>
      <c r="D21" s="196" t="s">
        <v>231</v>
      </c>
      <c r="E21" s="196" t="s">
        <v>231</v>
      </c>
      <c r="F21" s="196" t="s">
        <v>231</v>
      </c>
      <c r="G21" s="196" t="s">
        <v>231</v>
      </c>
      <c r="H21" s="196" t="s">
        <v>231</v>
      </c>
      <c r="I21" s="196" t="s">
        <v>231</v>
      </c>
      <c r="J21" s="196" t="s">
        <v>231</v>
      </c>
      <c r="K21" s="196" t="s">
        <v>231</v>
      </c>
      <c r="L21" s="196" t="s">
        <v>231</v>
      </c>
      <c r="M21" s="196" t="s">
        <v>231</v>
      </c>
      <c r="N21" s="196" t="s">
        <v>231</v>
      </c>
      <c r="O21" s="196" t="s">
        <v>231</v>
      </c>
      <c r="P21" s="196" t="s">
        <v>231</v>
      </c>
      <c r="Q21" s="196" t="s">
        <v>231</v>
      </c>
      <c r="R21" s="196" t="s">
        <v>231</v>
      </c>
      <c r="S21" s="197" t="s">
        <v>231</v>
      </c>
      <c r="T21" s="196" t="s">
        <v>231</v>
      </c>
      <c r="U21" s="197" t="s">
        <v>231</v>
      </c>
      <c r="V21" s="196" t="s">
        <v>209</v>
      </c>
      <c r="W21" s="196" t="s">
        <v>209</v>
      </c>
      <c r="X21" s="196" t="s">
        <v>209</v>
      </c>
      <c r="Y21" s="196" t="s">
        <v>209</v>
      </c>
      <c r="Z21" s="196" t="s">
        <v>231</v>
      </c>
      <c r="AA21" s="196" t="s">
        <v>231</v>
      </c>
      <c r="AB21" s="197" t="s">
        <v>231</v>
      </c>
      <c r="AC21" s="196" t="s">
        <v>231</v>
      </c>
      <c r="AD21" s="196" t="s">
        <v>231</v>
      </c>
      <c r="AE21" s="196" t="s">
        <v>231</v>
      </c>
      <c r="AF21" s="196" t="s">
        <v>231</v>
      </c>
      <c r="AG21" s="196" t="s">
        <v>231</v>
      </c>
      <c r="AH21" s="196" t="s">
        <v>231</v>
      </c>
      <c r="AI21" s="197" t="s">
        <v>231</v>
      </c>
      <c r="AJ21" s="196" t="s">
        <v>231</v>
      </c>
      <c r="AK21" s="196" t="s">
        <v>231</v>
      </c>
      <c r="AL21" s="196" t="s">
        <v>231</v>
      </c>
      <c r="AM21" s="196" t="s">
        <v>231</v>
      </c>
      <c r="AN21" s="200">
        <v>38</v>
      </c>
      <c r="AO21" s="201"/>
      <c r="AP21" s="201"/>
      <c r="AQ21" s="181"/>
    </row>
    <row r="22" spans="1:43" x14ac:dyDescent="0.15">
      <c r="A22" s="199">
        <v>39</v>
      </c>
      <c r="B22" s="196" t="s">
        <v>231</v>
      </c>
      <c r="C22" s="196" t="s">
        <v>231</v>
      </c>
      <c r="D22" s="196" t="s">
        <v>231</v>
      </c>
      <c r="E22" s="196" t="s">
        <v>231</v>
      </c>
      <c r="F22" s="196" t="s">
        <v>231</v>
      </c>
      <c r="G22" s="196" t="s">
        <v>231</v>
      </c>
      <c r="H22" s="196" t="s">
        <v>231</v>
      </c>
      <c r="I22" s="196" t="s">
        <v>231</v>
      </c>
      <c r="J22" s="196" t="s">
        <v>231</v>
      </c>
      <c r="K22" s="196" t="s">
        <v>231</v>
      </c>
      <c r="L22" s="196" t="s">
        <v>231</v>
      </c>
      <c r="M22" s="196" t="s">
        <v>231</v>
      </c>
      <c r="N22" s="196" t="s">
        <v>231</v>
      </c>
      <c r="O22" s="196" t="s">
        <v>231</v>
      </c>
      <c r="P22" s="196" t="s">
        <v>231</v>
      </c>
      <c r="Q22" s="196" t="s">
        <v>231</v>
      </c>
      <c r="R22" s="196" t="s">
        <v>231</v>
      </c>
      <c r="S22" s="197" t="s">
        <v>231</v>
      </c>
      <c r="T22" s="196" t="s">
        <v>231</v>
      </c>
      <c r="U22" s="197" t="s">
        <v>231</v>
      </c>
      <c r="V22" s="196" t="s">
        <v>209</v>
      </c>
      <c r="W22" s="196" t="s">
        <v>209</v>
      </c>
      <c r="X22" s="196" t="s">
        <v>209</v>
      </c>
      <c r="Y22" s="196" t="s">
        <v>209</v>
      </c>
      <c r="Z22" s="196" t="s">
        <v>231</v>
      </c>
      <c r="AA22" s="196" t="s">
        <v>231</v>
      </c>
      <c r="AB22" s="197" t="s">
        <v>231</v>
      </c>
      <c r="AC22" s="196" t="s">
        <v>231</v>
      </c>
      <c r="AD22" s="196" t="s">
        <v>231</v>
      </c>
      <c r="AE22" s="196" t="s">
        <v>231</v>
      </c>
      <c r="AF22" s="196" t="s">
        <v>231</v>
      </c>
      <c r="AG22" s="196" t="s">
        <v>231</v>
      </c>
      <c r="AH22" s="196" t="s">
        <v>231</v>
      </c>
      <c r="AI22" s="197" t="s">
        <v>231</v>
      </c>
      <c r="AJ22" s="196" t="s">
        <v>231</v>
      </c>
      <c r="AK22" s="196" t="s">
        <v>231</v>
      </c>
      <c r="AL22" s="196" t="s">
        <v>231</v>
      </c>
      <c r="AM22" s="196" t="s">
        <v>231</v>
      </c>
      <c r="AN22" s="200">
        <v>39</v>
      </c>
      <c r="AO22" s="201"/>
      <c r="AP22" s="201"/>
      <c r="AQ22" s="181"/>
    </row>
    <row r="23" spans="1:43" x14ac:dyDescent="0.15">
      <c r="A23" s="199">
        <v>40</v>
      </c>
      <c r="B23" s="196" t="s">
        <v>231</v>
      </c>
      <c r="C23" s="196" t="s">
        <v>231</v>
      </c>
      <c r="D23" s="196" t="s">
        <v>231</v>
      </c>
      <c r="E23" s="196" t="s">
        <v>231</v>
      </c>
      <c r="F23" s="196" t="s">
        <v>231</v>
      </c>
      <c r="G23" s="196" t="s">
        <v>231</v>
      </c>
      <c r="H23" s="196" t="s">
        <v>231</v>
      </c>
      <c r="I23" s="196" t="s">
        <v>231</v>
      </c>
      <c r="J23" s="196" t="s">
        <v>231</v>
      </c>
      <c r="K23" s="196" t="s">
        <v>231</v>
      </c>
      <c r="L23" s="196" t="s">
        <v>231</v>
      </c>
      <c r="M23" s="196" t="s">
        <v>231</v>
      </c>
      <c r="N23" s="196" t="s">
        <v>231</v>
      </c>
      <c r="O23" s="196" t="s">
        <v>231</v>
      </c>
      <c r="P23" s="196" t="s">
        <v>231</v>
      </c>
      <c r="Q23" s="196" t="s">
        <v>231</v>
      </c>
      <c r="R23" s="196" t="s">
        <v>231</v>
      </c>
      <c r="S23" s="197" t="s">
        <v>231</v>
      </c>
      <c r="T23" s="196" t="s">
        <v>231</v>
      </c>
      <c r="U23" s="197" t="s">
        <v>231</v>
      </c>
      <c r="V23" s="196" t="s">
        <v>209</v>
      </c>
      <c r="W23" s="196" t="s">
        <v>209</v>
      </c>
      <c r="X23" s="196" t="s">
        <v>209</v>
      </c>
      <c r="Y23" s="196" t="s">
        <v>209</v>
      </c>
      <c r="Z23" s="196" t="s">
        <v>231</v>
      </c>
      <c r="AA23" s="196" t="s">
        <v>231</v>
      </c>
      <c r="AB23" s="197" t="s">
        <v>231</v>
      </c>
      <c r="AC23" s="196" t="s">
        <v>231</v>
      </c>
      <c r="AD23" s="196" t="s">
        <v>231</v>
      </c>
      <c r="AE23" s="196" t="s">
        <v>231</v>
      </c>
      <c r="AF23" s="196" t="s">
        <v>231</v>
      </c>
      <c r="AG23" s="196" t="s">
        <v>231</v>
      </c>
      <c r="AH23" s="196" t="s">
        <v>231</v>
      </c>
      <c r="AI23" s="197" t="s">
        <v>231</v>
      </c>
      <c r="AJ23" s="196" t="s">
        <v>231</v>
      </c>
      <c r="AK23" s="196" t="s">
        <v>231</v>
      </c>
      <c r="AL23" s="196" t="s">
        <v>231</v>
      </c>
      <c r="AM23" s="196" t="s">
        <v>231</v>
      </c>
      <c r="AN23" s="200">
        <v>40</v>
      </c>
      <c r="AO23" s="201"/>
      <c r="AP23" s="201"/>
      <c r="AQ23" s="181"/>
    </row>
    <row r="24" spans="1:43" x14ac:dyDescent="0.15">
      <c r="A24" s="199">
        <v>41</v>
      </c>
      <c r="B24" s="196" t="s">
        <v>231</v>
      </c>
      <c r="C24" s="196" t="s">
        <v>231</v>
      </c>
      <c r="D24" s="196" t="s">
        <v>231</v>
      </c>
      <c r="E24" s="196" t="s">
        <v>231</v>
      </c>
      <c r="F24" s="196" t="s">
        <v>231</v>
      </c>
      <c r="G24" s="196" t="s">
        <v>231</v>
      </c>
      <c r="H24" s="196" t="s">
        <v>231</v>
      </c>
      <c r="I24" s="196" t="s">
        <v>231</v>
      </c>
      <c r="J24" s="196" t="s">
        <v>231</v>
      </c>
      <c r="K24" s="196" t="s">
        <v>231</v>
      </c>
      <c r="L24" s="196" t="s">
        <v>231</v>
      </c>
      <c r="M24" s="196" t="s">
        <v>231</v>
      </c>
      <c r="N24" s="196" t="s">
        <v>231</v>
      </c>
      <c r="O24" s="196" t="s">
        <v>231</v>
      </c>
      <c r="P24" s="196" t="s">
        <v>231</v>
      </c>
      <c r="Q24" s="196" t="s">
        <v>231</v>
      </c>
      <c r="R24" s="196" t="s">
        <v>231</v>
      </c>
      <c r="S24" s="197" t="s">
        <v>231</v>
      </c>
      <c r="T24" s="196" t="s">
        <v>231</v>
      </c>
      <c r="U24" s="197" t="s">
        <v>231</v>
      </c>
      <c r="V24" s="196" t="s">
        <v>209</v>
      </c>
      <c r="W24" s="196" t="s">
        <v>209</v>
      </c>
      <c r="X24" s="196" t="s">
        <v>209</v>
      </c>
      <c r="Y24" s="196" t="s">
        <v>209</v>
      </c>
      <c r="Z24" s="196" t="s">
        <v>231</v>
      </c>
      <c r="AA24" s="196" t="s">
        <v>231</v>
      </c>
      <c r="AB24" s="197" t="s">
        <v>231</v>
      </c>
      <c r="AC24" s="196" t="s">
        <v>231</v>
      </c>
      <c r="AD24" s="196" t="s">
        <v>231</v>
      </c>
      <c r="AE24" s="196" t="s">
        <v>231</v>
      </c>
      <c r="AF24" s="196" t="s">
        <v>231</v>
      </c>
      <c r="AG24" s="196" t="s">
        <v>231</v>
      </c>
      <c r="AH24" s="196" t="s">
        <v>231</v>
      </c>
      <c r="AI24" s="197" t="s">
        <v>231</v>
      </c>
      <c r="AJ24" s="196" t="s">
        <v>231</v>
      </c>
      <c r="AK24" s="196" t="s">
        <v>231</v>
      </c>
      <c r="AL24" s="196" t="s">
        <v>231</v>
      </c>
      <c r="AM24" s="196" t="s">
        <v>231</v>
      </c>
      <c r="AN24" s="200">
        <v>41</v>
      </c>
      <c r="AO24" s="201"/>
      <c r="AP24" s="201"/>
      <c r="AQ24" s="181"/>
    </row>
    <row r="25" spans="1:43" x14ac:dyDescent="0.15">
      <c r="A25" s="199">
        <v>42</v>
      </c>
      <c r="B25" s="196" t="s">
        <v>231</v>
      </c>
      <c r="C25" s="196" t="s">
        <v>231</v>
      </c>
      <c r="D25" s="196" t="s">
        <v>231</v>
      </c>
      <c r="E25" s="196" t="s">
        <v>231</v>
      </c>
      <c r="F25" s="196" t="s">
        <v>231</v>
      </c>
      <c r="G25" s="196" t="s">
        <v>231</v>
      </c>
      <c r="H25" s="196" t="s">
        <v>231</v>
      </c>
      <c r="I25" s="196" t="s">
        <v>231</v>
      </c>
      <c r="J25" s="196" t="s">
        <v>231</v>
      </c>
      <c r="K25" s="196" t="s">
        <v>231</v>
      </c>
      <c r="L25" s="196" t="s">
        <v>231</v>
      </c>
      <c r="M25" s="196" t="s">
        <v>231</v>
      </c>
      <c r="N25" s="196" t="s">
        <v>231</v>
      </c>
      <c r="O25" s="196" t="s">
        <v>231</v>
      </c>
      <c r="P25" s="196" t="s">
        <v>231</v>
      </c>
      <c r="Q25" s="196" t="s">
        <v>231</v>
      </c>
      <c r="R25" s="196" t="s">
        <v>231</v>
      </c>
      <c r="S25" s="197" t="s">
        <v>231</v>
      </c>
      <c r="T25" s="196" t="s">
        <v>231</v>
      </c>
      <c r="U25" s="197" t="s">
        <v>231</v>
      </c>
      <c r="V25" s="196" t="s">
        <v>209</v>
      </c>
      <c r="W25" s="196" t="s">
        <v>209</v>
      </c>
      <c r="X25" s="196" t="s">
        <v>209</v>
      </c>
      <c r="Y25" s="196" t="s">
        <v>209</v>
      </c>
      <c r="Z25" s="196" t="s">
        <v>231</v>
      </c>
      <c r="AA25" s="196" t="s">
        <v>231</v>
      </c>
      <c r="AB25" s="197" t="s">
        <v>231</v>
      </c>
      <c r="AC25" s="196" t="s">
        <v>231</v>
      </c>
      <c r="AD25" s="196" t="s">
        <v>231</v>
      </c>
      <c r="AE25" s="196" t="s">
        <v>231</v>
      </c>
      <c r="AF25" s="196" t="s">
        <v>231</v>
      </c>
      <c r="AG25" s="196" t="s">
        <v>231</v>
      </c>
      <c r="AH25" s="196" t="s">
        <v>231</v>
      </c>
      <c r="AI25" s="197" t="s">
        <v>231</v>
      </c>
      <c r="AJ25" s="196" t="s">
        <v>231</v>
      </c>
      <c r="AK25" s="196" t="s">
        <v>231</v>
      </c>
      <c r="AL25" s="196" t="s">
        <v>231</v>
      </c>
      <c r="AM25" s="196" t="s">
        <v>231</v>
      </c>
      <c r="AN25" s="200">
        <v>42</v>
      </c>
      <c r="AO25" s="201"/>
      <c r="AP25" s="201"/>
      <c r="AQ25" s="181"/>
    </row>
    <row r="26" spans="1:43" x14ac:dyDescent="0.15">
      <c r="A26" s="199">
        <v>43</v>
      </c>
      <c r="B26" s="196" t="s">
        <v>231</v>
      </c>
      <c r="C26" s="196" t="s">
        <v>231</v>
      </c>
      <c r="D26" s="196" t="s">
        <v>231</v>
      </c>
      <c r="E26" s="196" t="s">
        <v>231</v>
      </c>
      <c r="F26" s="196" t="s">
        <v>231</v>
      </c>
      <c r="G26" s="196" t="s">
        <v>231</v>
      </c>
      <c r="H26" s="196" t="s">
        <v>231</v>
      </c>
      <c r="I26" s="196" t="s">
        <v>231</v>
      </c>
      <c r="J26" s="196" t="s">
        <v>231</v>
      </c>
      <c r="K26" s="196" t="s">
        <v>231</v>
      </c>
      <c r="L26" s="196" t="s">
        <v>231</v>
      </c>
      <c r="M26" s="196" t="s">
        <v>231</v>
      </c>
      <c r="N26" s="196" t="s">
        <v>231</v>
      </c>
      <c r="O26" s="196" t="s">
        <v>231</v>
      </c>
      <c r="P26" s="196" t="s">
        <v>231</v>
      </c>
      <c r="Q26" s="196" t="s">
        <v>231</v>
      </c>
      <c r="R26" s="196" t="s">
        <v>231</v>
      </c>
      <c r="S26" s="197" t="s">
        <v>231</v>
      </c>
      <c r="T26" s="196" t="s">
        <v>231</v>
      </c>
      <c r="U26" s="197" t="s">
        <v>231</v>
      </c>
      <c r="V26" s="196" t="s">
        <v>209</v>
      </c>
      <c r="W26" s="196" t="s">
        <v>209</v>
      </c>
      <c r="X26" s="196" t="s">
        <v>209</v>
      </c>
      <c r="Y26" s="196" t="s">
        <v>209</v>
      </c>
      <c r="Z26" s="196" t="s">
        <v>231</v>
      </c>
      <c r="AA26" s="196" t="s">
        <v>231</v>
      </c>
      <c r="AB26" s="197" t="s">
        <v>231</v>
      </c>
      <c r="AC26" s="196" t="s">
        <v>231</v>
      </c>
      <c r="AD26" s="196" t="s">
        <v>231</v>
      </c>
      <c r="AE26" s="196" t="s">
        <v>231</v>
      </c>
      <c r="AF26" s="196" t="s">
        <v>231</v>
      </c>
      <c r="AG26" s="196" t="s">
        <v>231</v>
      </c>
      <c r="AH26" s="196" t="s">
        <v>231</v>
      </c>
      <c r="AI26" s="197" t="s">
        <v>231</v>
      </c>
      <c r="AJ26" s="196" t="s">
        <v>231</v>
      </c>
      <c r="AK26" s="196" t="s">
        <v>231</v>
      </c>
      <c r="AL26" s="196" t="s">
        <v>231</v>
      </c>
      <c r="AM26" s="196" t="s">
        <v>231</v>
      </c>
      <c r="AN26" s="200">
        <v>43</v>
      </c>
      <c r="AO26" s="201"/>
      <c r="AP26" s="201"/>
      <c r="AQ26" s="181"/>
    </row>
    <row r="27" spans="1:43" x14ac:dyDescent="0.15">
      <c r="A27" s="199">
        <v>44</v>
      </c>
      <c r="B27" s="196" t="s">
        <v>231</v>
      </c>
      <c r="C27" s="196" t="s">
        <v>231</v>
      </c>
      <c r="D27" s="196" t="s">
        <v>231</v>
      </c>
      <c r="E27" s="196" t="s">
        <v>231</v>
      </c>
      <c r="F27" s="196" t="s">
        <v>231</v>
      </c>
      <c r="G27" s="196" t="s">
        <v>231</v>
      </c>
      <c r="H27" s="196" t="s">
        <v>231</v>
      </c>
      <c r="I27" s="196" t="s">
        <v>231</v>
      </c>
      <c r="J27" s="196" t="s">
        <v>231</v>
      </c>
      <c r="K27" s="196" t="s">
        <v>231</v>
      </c>
      <c r="L27" s="196" t="s">
        <v>231</v>
      </c>
      <c r="M27" s="196" t="s">
        <v>231</v>
      </c>
      <c r="N27" s="196" t="s">
        <v>231</v>
      </c>
      <c r="O27" s="196" t="s">
        <v>231</v>
      </c>
      <c r="P27" s="196" t="s">
        <v>231</v>
      </c>
      <c r="Q27" s="196" t="s">
        <v>231</v>
      </c>
      <c r="R27" s="196" t="s">
        <v>231</v>
      </c>
      <c r="S27" s="197" t="s">
        <v>231</v>
      </c>
      <c r="T27" s="196" t="s">
        <v>231</v>
      </c>
      <c r="U27" s="197" t="s">
        <v>231</v>
      </c>
      <c r="V27" s="196" t="s">
        <v>209</v>
      </c>
      <c r="W27" s="196" t="s">
        <v>209</v>
      </c>
      <c r="X27" s="196" t="s">
        <v>209</v>
      </c>
      <c r="Y27" s="196" t="s">
        <v>209</v>
      </c>
      <c r="Z27" s="196" t="s">
        <v>231</v>
      </c>
      <c r="AA27" s="196" t="s">
        <v>231</v>
      </c>
      <c r="AB27" s="197" t="s">
        <v>231</v>
      </c>
      <c r="AC27" s="196" t="s">
        <v>231</v>
      </c>
      <c r="AD27" s="196" t="s">
        <v>231</v>
      </c>
      <c r="AE27" s="196" t="s">
        <v>231</v>
      </c>
      <c r="AF27" s="196" t="s">
        <v>231</v>
      </c>
      <c r="AG27" s="196" t="s">
        <v>231</v>
      </c>
      <c r="AH27" s="196" t="s">
        <v>231</v>
      </c>
      <c r="AI27" s="197" t="s">
        <v>231</v>
      </c>
      <c r="AJ27" s="196" t="s">
        <v>231</v>
      </c>
      <c r="AK27" s="196" t="s">
        <v>231</v>
      </c>
      <c r="AL27" s="196" t="s">
        <v>231</v>
      </c>
      <c r="AM27" s="196" t="s">
        <v>231</v>
      </c>
      <c r="AN27" s="200">
        <v>44</v>
      </c>
      <c r="AO27" s="201"/>
      <c r="AP27" s="201"/>
      <c r="AQ27" s="181"/>
    </row>
    <row r="28" spans="1:43" x14ac:dyDescent="0.15">
      <c r="A28" s="199">
        <v>45</v>
      </c>
      <c r="B28" s="196" t="s">
        <v>231</v>
      </c>
      <c r="C28" s="196" t="s">
        <v>231</v>
      </c>
      <c r="D28" s="196" t="s">
        <v>231</v>
      </c>
      <c r="E28" s="196" t="s">
        <v>231</v>
      </c>
      <c r="F28" s="196" t="s">
        <v>231</v>
      </c>
      <c r="G28" s="196" t="s">
        <v>231</v>
      </c>
      <c r="H28" s="196" t="s">
        <v>231</v>
      </c>
      <c r="I28" s="196" t="s">
        <v>231</v>
      </c>
      <c r="J28" s="196" t="s">
        <v>231</v>
      </c>
      <c r="K28" s="201">
        <v>100</v>
      </c>
      <c r="L28" s="201">
        <v>4</v>
      </c>
      <c r="M28" s="201">
        <v>96</v>
      </c>
      <c r="N28" s="196" t="s">
        <v>231</v>
      </c>
      <c r="O28" s="196" t="s">
        <v>231</v>
      </c>
      <c r="P28" s="196" t="s">
        <v>231</v>
      </c>
      <c r="Q28" s="196" t="s">
        <v>231</v>
      </c>
      <c r="R28" s="196" t="s">
        <v>231</v>
      </c>
      <c r="S28" s="197" t="s">
        <v>231</v>
      </c>
      <c r="T28" s="201">
        <v>0.2</v>
      </c>
      <c r="U28" s="203">
        <v>0.9</v>
      </c>
      <c r="V28" s="196" t="s">
        <v>209</v>
      </c>
      <c r="W28" s="196" t="s">
        <v>209</v>
      </c>
      <c r="X28" s="196" t="s">
        <v>209</v>
      </c>
      <c r="Y28" s="196" t="s">
        <v>209</v>
      </c>
      <c r="Z28" s="196" t="s">
        <v>231</v>
      </c>
      <c r="AA28" s="196" t="s">
        <v>231</v>
      </c>
      <c r="AB28" s="197" t="s">
        <v>231</v>
      </c>
      <c r="AC28" s="196" t="s">
        <v>231</v>
      </c>
      <c r="AD28" s="196" t="s">
        <v>231</v>
      </c>
      <c r="AE28" s="201">
        <v>0.5</v>
      </c>
      <c r="AF28" s="196" t="s">
        <v>231</v>
      </c>
      <c r="AG28" s="196" t="s">
        <v>231</v>
      </c>
      <c r="AH28" s="196" t="s">
        <v>231</v>
      </c>
      <c r="AI28" s="197" t="s">
        <v>231</v>
      </c>
      <c r="AJ28" s="201">
        <v>0.5</v>
      </c>
      <c r="AK28" s="201">
        <v>0</v>
      </c>
      <c r="AL28" s="201">
        <v>0</v>
      </c>
      <c r="AM28" s="201">
        <v>0.5</v>
      </c>
      <c r="AN28" s="200">
        <v>45</v>
      </c>
      <c r="AO28" s="201"/>
      <c r="AP28" s="201"/>
      <c r="AQ28" s="181"/>
    </row>
    <row r="29" spans="1:43" x14ac:dyDescent="0.15">
      <c r="A29" s="199">
        <v>46</v>
      </c>
      <c r="B29" s="196" t="s">
        <v>231</v>
      </c>
      <c r="C29" s="196" t="s">
        <v>231</v>
      </c>
      <c r="D29" s="196" t="s">
        <v>231</v>
      </c>
      <c r="E29" s="196" t="s">
        <v>231</v>
      </c>
      <c r="F29" s="196" t="s">
        <v>231</v>
      </c>
      <c r="G29" s="196" t="s">
        <v>231</v>
      </c>
      <c r="H29" s="196" t="s">
        <v>231</v>
      </c>
      <c r="I29" s="196" t="s">
        <v>231</v>
      </c>
      <c r="J29" s="196" t="s">
        <v>231</v>
      </c>
      <c r="K29" s="196" t="s">
        <v>231</v>
      </c>
      <c r="L29" s="196" t="s">
        <v>231</v>
      </c>
      <c r="M29" s="196" t="s">
        <v>231</v>
      </c>
      <c r="N29" s="196" t="s">
        <v>231</v>
      </c>
      <c r="O29" s="196" t="s">
        <v>231</v>
      </c>
      <c r="P29" s="196" t="s">
        <v>231</v>
      </c>
      <c r="Q29" s="196" t="s">
        <v>231</v>
      </c>
      <c r="R29" s="196" t="s">
        <v>231</v>
      </c>
      <c r="S29" s="197" t="s">
        <v>231</v>
      </c>
      <c r="T29" s="196" t="s">
        <v>231</v>
      </c>
      <c r="U29" s="197" t="s">
        <v>231</v>
      </c>
      <c r="V29" s="196" t="s">
        <v>209</v>
      </c>
      <c r="W29" s="196" t="s">
        <v>209</v>
      </c>
      <c r="X29" s="196" t="s">
        <v>209</v>
      </c>
      <c r="Y29" s="196" t="s">
        <v>209</v>
      </c>
      <c r="Z29" s="196" t="s">
        <v>231</v>
      </c>
      <c r="AA29" s="196" t="s">
        <v>231</v>
      </c>
      <c r="AB29" s="197" t="s">
        <v>231</v>
      </c>
      <c r="AC29" s="196" t="s">
        <v>231</v>
      </c>
      <c r="AD29" s="196" t="s">
        <v>231</v>
      </c>
      <c r="AE29" s="196" t="s">
        <v>231</v>
      </c>
      <c r="AF29" s="196" t="s">
        <v>231</v>
      </c>
      <c r="AG29" s="196" t="s">
        <v>231</v>
      </c>
      <c r="AH29" s="196" t="s">
        <v>231</v>
      </c>
      <c r="AI29" s="197" t="s">
        <v>231</v>
      </c>
      <c r="AJ29" s="196" t="s">
        <v>231</v>
      </c>
      <c r="AK29" s="196" t="s">
        <v>231</v>
      </c>
      <c r="AL29" s="196" t="s">
        <v>231</v>
      </c>
      <c r="AM29" s="196" t="s">
        <v>231</v>
      </c>
      <c r="AN29" s="200">
        <v>46</v>
      </c>
      <c r="AO29" s="201"/>
      <c r="AP29" s="201"/>
      <c r="AQ29" s="181"/>
    </row>
    <row r="30" spans="1:43" x14ac:dyDescent="0.15">
      <c r="A30" s="199">
        <v>47</v>
      </c>
      <c r="B30" s="196" t="s">
        <v>231</v>
      </c>
      <c r="C30" s="196" t="s">
        <v>231</v>
      </c>
      <c r="D30" s="196" t="s">
        <v>231</v>
      </c>
      <c r="E30" s="196" t="s">
        <v>231</v>
      </c>
      <c r="F30" s="196" t="s">
        <v>231</v>
      </c>
      <c r="G30" s="196" t="s">
        <v>231</v>
      </c>
      <c r="H30" s="196" t="s">
        <v>231</v>
      </c>
      <c r="I30" s="196" t="s">
        <v>231</v>
      </c>
      <c r="J30" s="196" t="s">
        <v>231</v>
      </c>
      <c r="K30" s="196" t="s">
        <v>231</v>
      </c>
      <c r="L30" s="196" t="s">
        <v>231</v>
      </c>
      <c r="M30" s="196" t="s">
        <v>231</v>
      </c>
      <c r="N30" s="196" t="s">
        <v>231</v>
      </c>
      <c r="O30" s="196" t="s">
        <v>231</v>
      </c>
      <c r="P30" s="196" t="s">
        <v>231</v>
      </c>
      <c r="Q30" s="196" t="s">
        <v>231</v>
      </c>
      <c r="R30" s="196" t="s">
        <v>231</v>
      </c>
      <c r="S30" s="197" t="s">
        <v>231</v>
      </c>
      <c r="T30" s="196" t="s">
        <v>231</v>
      </c>
      <c r="U30" s="197" t="s">
        <v>231</v>
      </c>
      <c r="V30" s="196" t="s">
        <v>209</v>
      </c>
      <c r="W30" s="196" t="s">
        <v>209</v>
      </c>
      <c r="X30" s="196" t="s">
        <v>209</v>
      </c>
      <c r="Y30" s="196" t="s">
        <v>209</v>
      </c>
      <c r="Z30" s="196" t="s">
        <v>231</v>
      </c>
      <c r="AA30" s="196" t="s">
        <v>231</v>
      </c>
      <c r="AB30" s="197" t="s">
        <v>231</v>
      </c>
      <c r="AC30" s="196" t="s">
        <v>231</v>
      </c>
      <c r="AD30" s="196" t="s">
        <v>231</v>
      </c>
      <c r="AE30" s="196" t="s">
        <v>231</v>
      </c>
      <c r="AF30" s="196" t="s">
        <v>231</v>
      </c>
      <c r="AG30" s="196" t="s">
        <v>231</v>
      </c>
      <c r="AH30" s="196" t="s">
        <v>231</v>
      </c>
      <c r="AI30" s="197" t="s">
        <v>231</v>
      </c>
      <c r="AJ30" s="196" t="s">
        <v>231</v>
      </c>
      <c r="AK30" s="196" t="s">
        <v>231</v>
      </c>
      <c r="AL30" s="196" t="s">
        <v>231</v>
      </c>
      <c r="AM30" s="196" t="s">
        <v>231</v>
      </c>
      <c r="AN30" s="200">
        <v>47</v>
      </c>
      <c r="AO30" s="201"/>
      <c r="AP30" s="201"/>
      <c r="AQ30" s="181"/>
    </row>
    <row r="31" spans="1:43" x14ac:dyDescent="0.15">
      <c r="A31" s="199">
        <v>48</v>
      </c>
      <c r="B31" s="196" t="s">
        <v>231</v>
      </c>
      <c r="C31" s="196" t="s">
        <v>231</v>
      </c>
      <c r="D31" s="196" t="s">
        <v>231</v>
      </c>
      <c r="E31" s="196" t="s">
        <v>231</v>
      </c>
      <c r="F31" s="196" t="s">
        <v>231</v>
      </c>
      <c r="G31" s="196" t="s">
        <v>231</v>
      </c>
      <c r="H31" s="196" t="s">
        <v>231</v>
      </c>
      <c r="I31" s="196" t="s">
        <v>231</v>
      </c>
      <c r="J31" s="196" t="s">
        <v>231</v>
      </c>
      <c r="K31" s="201">
        <v>92.61</v>
      </c>
      <c r="L31" s="201">
        <v>7.6</v>
      </c>
      <c r="M31" s="201">
        <v>85.01</v>
      </c>
      <c r="N31" s="196" t="s">
        <v>231</v>
      </c>
      <c r="O31" s="196" t="s">
        <v>231</v>
      </c>
      <c r="P31" s="196" t="s">
        <v>231</v>
      </c>
      <c r="Q31" s="196" t="s">
        <v>231</v>
      </c>
      <c r="R31" s="196" t="s">
        <v>231</v>
      </c>
      <c r="S31" s="197" t="s">
        <v>231</v>
      </c>
      <c r="T31" s="201">
        <v>1.33</v>
      </c>
      <c r="U31" s="203">
        <v>1.82</v>
      </c>
      <c r="V31" s="196" t="s">
        <v>209</v>
      </c>
      <c r="W31" s="196" t="s">
        <v>209</v>
      </c>
      <c r="X31" s="196" t="s">
        <v>209</v>
      </c>
      <c r="Y31" s="196" t="s">
        <v>209</v>
      </c>
      <c r="Z31" s="196" t="s">
        <v>231</v>
      </c>
      <c r="AA31" s="196" t="s">
        <v>231</v>
      </c>
      <c r="AB31" s="197" t="s">
        <v>231</v>
      </c>
      <c r="AC31" s="196" t="s">
        <v>231</v>
      </c>
      <c r="AD31" s="196" t="s">
        <v>231</v>
      </c>
      <c r="AE31" s="201">
        <v>0.28999999999999998</v>
      </c>
      <c r="AF31" s="196" t="s">
        <v>231</v>
      </c>
      <c r="AG31" s="196" t="s">
        <v>231</v>
      </c>
      <c r="AH31" s="196" t="s">
        <v>231</v>
      </c>
      <c r="AI31" s="197" t="s">
        <v>231</v>
      </c>
      <c r="AJ31" s="201">
        <v>0.37</v>
      </c>
      <c r="AK31" s="201">
        <v>0</v>
      </c>
      <c r="AL31" s="201">
        <v>0.03</v>
      </c>
      <c r="AM31" s="201">
        <v>0.63</v>
      </c>
      <c r="AN31" s="200">
        <v>48</v>
      </c>
      <c r="AO31" s="201"/>
      <c r="AP31" s="201"/>
      <c r="AQ31" s="181"/>
    </row>
    <row r="32" spans="1:43" x14ac:dyDescent="0.15">
      <c r="A32" s="199">
        <v>49</v>
      </c>
      <c r="B32" s="196" t="s">
        <v>231</v>
      </c>
      <c r="C32" s="196" t="s">
        <v>231</v>
      </c>
      <c r="D32" s="196" t="s">
        <v>231</v>
      </c>
      <c r="E32" s="196" t="s">
        <v>231</v>
      </c>
      <c r="F32" s="196" t="s">
        <v>231</v>
      </c>
      <c r="G32" s="196" t="s">
        <v>231</v>
      </c>
      <c r="H32" s="196" t="s">
        <v>231</v>
      </c>
      <c r="I32" s="196" t="s">
        <v>231</v>
      </c>
      <c r="J32" s="196" t="s">
        <v>231</v>
      </c>
      <c r="K32" s="201">
        <v>96.8</v>
      </c>
      <c r="L32" s="201">
        <v>4.83</v>
      </c>
      <c r="M32" s="201">
        <v>91.97</v>
      </c>
      <c r="N32" s="196" t="s">
        <v>231</v>
      </c>
      <c r="O32" s="196" t="s">
        <v>231</v>
      </c>
      <c r="P32" s="196" t="s">
        <v>231</v>
      </c>
      <c r="Q32" s="196" t="s">
        <v>231</v>
      </c>
      <c r="R32" s="196" t="s">
        <v>231</v>
      </c>
      <c r="S32" s="197" t="s">
        <v>231</v>
      </c>
      <c r="T32" s="196" t="s">
        <v>231</v>
      </c>
      <c r="U32" s="203">
        <v>1.1000000000000001</v>
      </c>
      <c r="V32" s="196" t="s">
        <v>209</v>
      </c>
      <c r="W32" s="196" t="s">
        <v>209</v>
      </c>
      <c r="X32" s="196" t="s">
        <v>209</v>
      </c>
      <c r="Y32" s="196" t="s">
        <v>209</v>
      </c>
      <c r="Z32" s="196" t="s">
        <v>231</v>
      </c>
      <c r="AA32" s="196" t="s">
        <v>231</v>
      </c>
      <c r="AB32" s="197" t="s">
        <v>231</v>
      </c>
      <c r="AC32" s="196" t="s">
        <v>231</v>
      </c>
      <c r="AD32" s="196" t="s">
        <v>231</v>
      </c>
      <c r="AE32" s="201">
        <v>0</v>
      </c>
      <c r="AF32" s="196" t="s">
        <v>231</v>
      </c>
      <c r="AG32" s="201">
        <v>2.94</v>
      </c>
      <c r="AH32" s="196" t="s">
        <v>231</v>
      </c>
      <c r="AI32" s="203">
        <v>2</v>
      </c>
      <c r="AJ32" s="201">
        <v>0.05</v>
      </c>
      <c r="AK32" s="201">
        <v>0.05</v>
      </c>
      <c r="AL32" s="201">
        <v>0</v>
      </c>
      <c r="AM32" s="201">
        <v>0.1</v>
      </c>
      <c r="AN32" s="200">
        <v>49</v>
      </c>
      <c r="AO32" s="201"/>
      <c r="AP32" s="201"/>
      <c r="AQ32" s="181"/>
    </row>
    <row r="33" spans="1:43" x14ac:dyDescent="0.15">
      <c r="A33" s="199">
        <v>50</v>
      </c>
      <c r="B33" s="196" t="s">
        <v>231</v>
      </c>
      <c r="C33" s="196" t="s">
        <v>231</v>
      </c>
      <c r="D33" s="196" t="s">
        <v>231</v>
      </c>
      <c r="E33" s="196" t="s">
        <v>231</v>
      </c>
      <c r="F33" s="196" t="s">
        <v>231</v>
      </c>
      <c r="G33" s="196" t="s">
        <v>231</v>
      </c>
      <c r="H33" s="196" t="s">
        <v>231</v>
      </c>
      <c r="I33" s="196" t="s">
        <v>231</v>
      </c>
      <c r="J33" s="196" t="s">
        <v>231</v>
      </c>
      <c r="K33" s="201">
        <v>93.96</v>
      </c>
      <c r="L33" s="201">
        <v>13.91</v>
      </c>
      <c r="M33" s="201">
        <v>80.05</v>
      </c>
      <c r="N33" s="196" t="s">
        <v>231</v>
      </c>
      <c r="O33" s="196" t="s">
        <v>231</v>
      </c>
      <c r="P33" s="196" t="s">
        <v>231</v>
      </c>
      <c r="Q33" s="196" t="s">
        <v>231</v>
      </c>
      <c r="R33" s="196" t="s">
        <v>231</v>
      </c>
      <c r="S33" s="197" t="s">
        <v>231</v>
      </c>
      <c r="T33" s="196" t="s">
        <v>231</v>
      </c>
      <c r="U33" s="203">
        <v>1.05</v>
      </c>
      <c r="V33" s="196" t="s">
        <v>209</v>
      </c>
      <c r="W33" s="196" t="s">
        <v>209</v>
      </c>
      <c r="X33" s="196" t="s">
        <v>209</v>
      </c>
      <c r="Y33" s="196" t="s">
        <v>209</v>
      </c>
      <c r="Z33" s="196" t="s">
        <v>231</v>
      </c>
      <c r="AA33" s="196" t="s">
        <v>231</v>
      </c>
      <c r="AB33" s="197" t="s">
        <v>231</v>
      </c>
      <c r="AC33" s="196" t="s">
        <v>231</v>
      </c>
      <c r="AD33" s="196" t="s">
        <v>231</v>
      </c>
      <c r="AE33" s="201">
        <v>1.05</v>
      </c>
      <c r="AF33" s="196" t="s">
        <v>231</v>
      </c>
      <c r="AG33" s="201">
        <v>1.97</v>
      </c>
      <c r="AH33" s="196" t="s">
        <v>231</v>
      </c>
      <c r="AI33" s="203">
        <v>1.5</v>
      </c>
      <c r="AJ33" s="201">
        <v>0.35</v>
      </c>
      <c r="AK33" s="201">
        <v>0</v>
      </c>
      <c r="AL33" s="201">
        <v>7.0000000000000007E-2</v>
      </c>
      <c r="AM33" s="201">
        <v>0.56000000000000005</v>
      </c>
      <c r="AN33" s="200">
        <v>50</v>
      </c>
      <c r="AO33" s="201"/>
      <c r="AP33" s="201"/>
      <c r="AQ33" s="181"/>
    </row>
    <row r="34" spans="1:43" x14ac:dyDescent="0.15">
      <c r="A34" s="199">
        <v>51</v>
      </c>
      <c r="B34" s="196" t="s">
        <v>231</v>
      </c>
      <c r="C34" s="196" t="s">
        <v>231</v>
      </c>
      <c r="D34" s="196" t="s">
        <v>231</v>
      </c>
      <c r="E34" s="196" t="s">
        <v>231</v>
      </c>
      <c r="F34" s="196" t="s">
        <v>231</v>
      </c>
      <c r="G34" s="196" t="s">
        <v>231</v>
      </c>
      <c r="H34" s="196" t="s">
        <v>231</v>
      </c>
      <c r="I34" s="196" t="s">
        <v>231</v>
      </c>
      <c r="J34" s="196" t="s">
        <v>231</v>
      </c>
      <c r="K34" s="201">
        <v>96.5</v>
      </c>
      <c r="L34" s="201">
        <v>6.5</v>
      </c>
      <c r="M34" s="201">
        <v>90</v>
      </c>
      <c r="N34" s="196" t="s">
        <v>231</v>
      </c>
      <c r="O34" s="196" t="s">
        <v>231</v>
      </c>
      <c r="P34" s="196" t="s">
        <v>231</v>
      </c>
      <c r="Q34" s="196" t="s">
        <v>231</v>
      </c>
      <c r="R34" s="196" t="s">
        <v>231</v>
      </c>
      <c r="S34" s="197" t="s">
        <v>231</v>
      </c>
      <c r="T34" s="196" t="s">
        <v>231</v>
      </c>
      <c r="U34" s="203">
        <v>2.2999999999999998</v>
      </c>
      <c r="V34" s="196" t="s">
        <v>209</v>
      </c>
      <c r="W34" s="196" t="s">
        <v>209</v>
      </c>
      <c r="X34" s="196" t="s">
        <v>209</v>
      </c>
      <c r="Y34" s="196" t="s">
        <v>209</v>
      </c>
      <c r="Z34" s="196" t="s">
        <v>231</v>
      </c>
      <c r="AA34" s="196" t="s">
        <v>231</v>
      </c>
      <c r="AB34" s="197" t="s">
        <v>231</v>
      </c>
      <c r="AC34" s="196" t="s">
        <v>231</v>
      </c>
      <c r="AD34" s="196" t="s">
        <v>231</v>
      </c>
      <c r="AE34" s="201">
        <v>0.1</v>
      </c>
      <c r="AF34" s="196" t="s">
        <v>231</v>
      </c>
      <c r="AG34" s="196">
        <v>0</v>
      </c>
      <c r="AH34" s="196" t="s">
        <v>231</v>
      </c>
      <c r="AI34" s="203">
        <v>3.9</v>
      </c>
      <c r="AJ34" s="201">
        <v>0.3</v>
      </c>
      <c r="AK34" s="201">
        <v>0.1</v>
      </c>
      <c r="AL34" s="201">
        <v>0.1</v>
      </c>
      <c r="AM34" s="201">
        <v>0.2</v>
      </c>
      <c r="AN34" s="200">
        <v>51</v>
      </c>
      <c r="AO34" s="201"/>
      <c r="AP34" s="201"/>
      <c r="AQ34" s="181"/>
    </row>
    <row r="35" spans="1:43" x14ac:dyDescent="0.15">
      <c r="A35" s="199">
        <v>52</v>
      </c>
      <c r="B35" s="196" t="s">
        <v>231</v>
      </c>
      <c r="C35" s="196" t="s">
        <v>231</v>
      </c>
      <c r="D35" s="196" t="s">
        <v>231</v>
      </c>
      <c r="E35" s="196" t="s">
        <v>231</v>
      </c>
      <c r="F35" s="196" t="s">
        <v>231</v>
      </c>
      <c r="G35" s="196" t="s">
        <v>231</v>
      </c>
      <c r="H35" s="196" t="s">
        <v>231</v>
      </c>
      <c r="I35" s="196" t="s">
        <v>231</v>
      </c>
      <c r="J35" s="196" t="s">
        <v>231</v>
      </c>
      <c r="K35" s="201">
        <v>94.8</v>
      </c>
      <c r="L35" s="201">
        <v>12.8</v>
      </c>
      <c r="M35" s="201">
        <v>82</v>
      </c>
      <c r="N35" s="196" t="s">
        <v>231</v>
      </c>
      <c r="O35" s="196" t="s">
        <v>231</v>
      </c>
      <c r="P35" s="196" t="s">
        <v>231</v>
      </c>
      <c r="Q35" s="196" t="s">
        <v>231</v>
      </c>
      <c r="R35" s="196" t="s">
        <v>231</v>
      </c>
      <c r="S35" s="197" t="s">
        <v>231</v>
      </c>
      <c r="T35" s="196" t="s">
        <v>231</v>
      </c>
      <c r="U35" s="203">
        <v>1.3</v>
      </c>
      <c r="V35" s="196" t="s">
        <v>209</v>
      </c>
      <c r="W35" s="196" t="s">
        <v>209</v>
      </c>
      <c r="X35" s="196" t="s">
        <v>209</v>
      </c>
      <c r="Y35" s="196" t="s">
        <v>209</v>
      </c>
      <c r="Z35" s="196" t="s">
        <v>231</v>
      </c>
      <c r="AA35" s="196" t="s">
        <v>231</v>
      </c>
      <c r="AB35" s="197" t="s">
        <v>231</v>
      </c>
      <c r="AC35" s="196" t="s">
        <v>231</v>
      </c>
      <c r="AD35" s="196" t="s">
        <v>231</v>
      </c>
      <c r="AE35" s="201">
        <v>0.4</v>
      </c>
      <c r="AF35" s="196" t="s">
        <v>231</v>
      </c>
      <c r="AG35" s="196">
        <v>0</v>
      </c>
      <c r="AH35" s="196" t="s">
        <v>231</v>
      </c>
      <c r="AI35" s="203">
        <v>1.5</v>
      </c>
      <c r="AJ35" s="201">
        <v>0.4</v>
      </c>
      <c r="AK35" s="196">
        <v>0</v>
      </c>
      <c r="AL35" s="196">
        <v>0</v>
      </c>
      <c r="AM35" s="196">
        <v>0</v>
      </c>
      <c r="AN35" s="200">
        <v>52</v>
      </c>
      <c r="AO35" s="201"/>
      <c r="AP35" s="201"/>
      <c r="AQ35" s="181"/>
    </row>
    <row r="36" spans="1:43" x14ac:dyDescent="0.15">
      <c r="A36" s="199">
        <v>53</v>
      </c>
      <c r="B36" s="196" t="s">
        <v>231</v>
      </c>
      <c r="C36" s="196" t="s">
        <v>231</v>
      </c>
      <c r="D36" s="196" t="s">
        <v>231</v>
      </c>
      <c r="E36" s="196" t="s">
        <v>231</v>
      </c>
      <c r="F36" s="196" t="s">
        <v>231</v>
      </c>
      <c r="G36" s="196" t="s">
        <v>231</v>
      </c>
      <c r="H36" s="196" t="s">
        <v>231</v>
      </c>
      <c r="I36" s="196" t="s">
        <v>231</v>
      </c>
      <c r="J36" s="196" t="s">
        <v>231</v>
      </c>
      <c r="K36" s="201">
        <v>92.1</v>
      </c>
      <c r="L36" s="201">
        <v>5.4</v>
      </c>
      <c r="M36" s="201">
        <v>86.7</v>
      </c>
      <c r="N36" s="196" t="s">
        <v>231</v>
      </c>
      <c r="O36" s="196" t="s">
        <v>231</v>
      </c>
      <c r="P36" s="196" t="s">
        <v>231</v>
      </c>
      <c r="Q36" s="196" t="s">
        <v>231</v>
      </c>
      <c r="R36" s="196" t="s">
        <v>231</v>
      </c>
      <c r="S36" s="197" t="s">
        <v>231</v>
      </c>
      <c r="T36" s="196" t="s">
        <v>231</v>
      </c>
      <c r="U36" s="203">
        <v>6.1</v>
      </c>
      <c r="V36" s="196" t="s">
        <v>209</v>
      </c>
      <c r="W36" s="196" t="s">
        <v>209</v>
      </c>
      <c r="X36" s="196" t="s">
        <v>209</v>
      </c>
      <c r="Y36" s="196" t="s">
        <v>209</v>
      </c>
      <c r="Z36" s="196" t="s">
        <v>231</v>
      </c>
      <c r="AA36" s="196" t="s">
        <v>231</v>
      </c>
      <c r="AB36" s="197" t="s">
        <v>231</v>
      </c>
      <c r="AC36" s="196" t="s">
        <v>231</v>
      </c>
      <c r="AD36" s="196" t="s">
        <v>231</v>
      </c>
      <c r="AE36" s="196">
        <v>0</v>
      </c>
      <c r="AF36" s="196" t="s">
        <v>231</v>
      </c>
      <c r="AG36" s="196">
        <v>0</v>
      </c>
      <c r="AH36" s="196" t="s">
        <v>231</v>
      </c>
      <c r="AI36" s="203">
        <v>4.3</v>
      </c>
      <c r="AJ36" s="196">
        <v>0</v>
      </c>
      <c r="AK36" s="196">
        <v>0</v>
      </c>
      <c r="AL36" s="196">
        <v>0</v>
      </c>
      <c r="AM36" s="196">
        <v>0</v>
      </c>
      <c r="AN36" s="200">
        <v>53</v>
      </c>
      <c r="AO36" s="201"/>
      <c r="AP36" s="201"/>
      <c r="AQ36" s="181"/>
    </row>
    <row r="37" spans="1:43" x14ac:dyDescent="0.15">
      <c r="A37" s="199">
        <v>54</v>
      </c>
      <c r="B37" s="204">
        <v>7.9</v>
      </c>
      <c r="C37" s="201">
        <v>5.9</v>
      </c>
      <c r="D37" s="201">
        <v>1.8</v>
      </c>
      <c r="E37" s="201">
        <v>0.2</v>
      </c>
      <c r="F37" s="196" t="s">
        <v>231</v>
      </c>
      <c r="G37" s="196" t="s">
        <v>231</v>
      </c>
      <c r="H37" s="196" t="s">
        <v>231</v>
      </c>
      <c r="I37" s="196" t="s">
        <v>231</v>
      </c>
      <c r="J37" s="196" t="s">
        <v>231</v>
      </c>
      <c r="K37" s="201">
        <v>89.5</v>
      </c>
      <c r="L37" s="201">
        <v>8.6</v>
      </c>
      <c r="M37" s="201">
        <v>80.900000000000006</v>
      </c>
      <c r="N37" s="196" t="s">
        <v>231</v>
      </c>
      <c r="O37" s="196" t="s">
        <v>231</v>
      </c>
      <c r="P37" s="196" t="s">
        <v>231</v>
      </c>
      <c r="Q37" s="196" t="s">
        <v>231</v>
      </c>
      <c r="R37" s="196" t="s">
        <v>231</v>
      </c>
      <c r="S37" s="197" t="s">
        <v>231</v>
      </c>
      <c r="T37" s="196" t="s">
        <v>231</v>
      </c>
      <c r="U37" s="203">
        <v>2.4</v>
      </c>
      <c r="V37" s="196" t="s">
        <v>209</v>
      </c>
      <c r="W37" s="196" t="s">
        <v>209</v>
      </c>
      <c r="X37" s="196" t="s">
        <v>209</v>
      </c>
      <c r="Y37" s="196" t="s">
        <v>209</v>
      </c>
      <c r="Z37" s="196" t="s">
        <v>231</v>
      </c>
      <c r="AA37" s="196" t="s">
        <v>231</v>
      </c>
      <c r="AB37" s="197" t="s">
        <v>231</v>
      </c>
      <c r="AC37" s="196" t="s">
        <v>231</v>
      </c>
      <c r="AD37" s="196" t="s">
        <v>231</v>
      </c>
      <c r="AE37" s="201">
        <v>0.4</v>
      </c>
      <c r="AF37" s="196" t="s">
        <v>231</v>
      </c>
      <c r="AG37" s="201">
        <v>0.5</v>
      </c>
      <c r="AH37" s="196" t="s">
        <v>231</v>
      </c>
      <c r="AI37" s="203">
        <v>3.8</v>
      </c>
      <c r="AJ37" s="201">
        <v>0.4</v>
      </c>
      <c r="AK37" s="196">
        <v>0</v>
      </c>
      <c r="AL37" s="201">
        <v>0.1</v>
      </c>
      <c r="AM37" s="201">
        <v>0.3</v>
      </c>
      <c r="AN37" s="200">
        <v>54</v>
      </c>
      <c r="AO37" s="201"/>
      <c r="AP37" s="201"/>
      <c r="AQ37" s="181"/>
    </row>
    <row r="38" spans="1:43" x14ac:dyDescent="0.15">
      <c r="A38" s="199">
        <v>55</v>
      </c>
      <c r="B38" s="204">
        <v>11.3</v>
      </c>
      <c r="C38" s="201">
        <v>8.6999999999999993</v>
      </c>
      <c r="D38" s="201">
        <v>2.6</v>
      </c>
      <c r="E38" s="196">
        <v>0</v>
      </c>
      <c r="F38" s="196" t="s">
        <v>231</v>
      </c>
      <c r="G38" s="196" t="s">
        <v>231</v>
      </c>
      <c r="H38" s="196" t="s">
        <v>231</v>
      </c>
      <c r="I38" s="196" t="s">
        <v>231</v>
      </c>
      <c r="J38" s="196" t="s">
        <v>231</v>
      </c>
      <c r="K38" s="201">
        <v>87</v>
      </c>
      <c r="L38" s="201">
        <v>10.5</v>
      </c>
      <c r="M38" s="201">
        <v>76.5</v>
      </c>
      <c r="N38" s="196" t="s">
        <v>231</v>
      </c>
      <c r="O38" s="196" t="s">
        <v>231</v>
      </c>
      <c r="P38" s="196" t="s">
        <v>231</v>
      </c>
      <c r="Q38" s="196" t="s">
        <v>231</v>
      </c>
      <c r="R38" s="196" t="s">
        <v>231</v>
      </c>
      <c r="S38" s="197" t="s">
        <v>231</v>
      </c>
      <c r="T38" s="196" t="s">
        <v>231</v>
      </c>
      <c r="U38" s="203">
        <v>1.6</v>
      </c>
      <c r="V38" s="196" t="s">
        <v>209</v>
      </c>
      <c r="W38" s="196" t="s">
        <v>209</v>
      </c>
      <c r="X38" s="196" t="s">
        <v>209</v>
      </c>
      <c r="Y38" s="196" t="s">
        <v>209</v>
      </c>
      <c r="Z38" s="196" t="s">
        <v>231</v>
      </c>
      <c r="AA38" s="196" t="s">
        <v>231</v>
      </c>
      <c r="AB38" s="197" t="s">
        <v>231</v>
      </c>
      <c r="AC38" s="196" t="s">
        <v>231</v>
      </c>
      <c r="AD38" s="196" t="s">
        <v>231</v>
      </c>
      <c r="AE38" s="201">
        <v>0.01</v>
      </c>
      <c r="AF38" s="196" t="s">
        <v>231</v>
      </c>
      <c r="AG38" s="201">
        <v>0.3</v>
      </c>
      <c r="AH38" s="196" t="s">
        <v>231</v>
      </c>
      <c r="AI38" s="203">
        <v>3.3</v>
      </c>
      <c r="AJ38" s="201">
        <v>0.1</v>
      </c>
      <c r="AK38" s="196">
        <v>0</v>
      </c>
      <c r="AL38" s="201">
        <v>0.2</v>
      </c>
      <c r="AM38" s="201">
        <v>0.1</v>
      </c>
      <c r="AN38" s="200">
        <v>55</v>
      </c>
      <c r="AO38" s="201"/>
      <c r="AP38" s="201"/>
      <c r="AQ38" s="181"/>
    </row>
    <row r="39" spans="1:43" x14ac:dyDescent="0.15">
      <c r="A39" s="199">
        <v>56</v>
      </c>
      <c r="B39" s="204">
        <v>10.4</v>
      </c>
      <c r="C39" s="201">
        <v>6.5</v>
      </c>
      <c r="D39" s="201">
        <v>3.4</v>
      </c>
      <c r="E39" s="201">
        <v>0.5</v>
      </c>
      <c r="F39" s="196" t="s">
        <v>231</v>
      </c>
      <c r="G39" s="196" t="s">
        <v>231</v>
      </c>
      <c r="H39" s="196" t="s">
        <v>231</v>
      </c>
      <c r="I39" s="196" t="s">
        <v>231</v>
      </c>
      <c r="J39" s="196" t="s">
        <v>231</v>
      </c>
      <c r="K39" s="201">
        <v>86.5</v>
      </c>
      <c r="L39" s="201">
        <v>14.8</v>
      </c>
      <c r="M39" s="201">
        <v>71.7</v>
      </c>
      <c r="N39" s="196" t="s">
        <v>231</v>
      </c>
      <c r="O39" s="196" t="s">
        <v>231</v>
      </c>
      <c r="P39" s="196" t="s">
        <v>231</v>
      </c>
      <c r="Q39" s="196" t="s">
        <v>231</v>
      </c>
      <c r="R39" s="196" t="s">
        <v>231</v>
      </c>
      <c r="S39" s="197" t="s">
        <v>231</v>
      </c>
      <c r="T39" s="196" t="s">
        <v>231</v>
      </c>
      <c r="U39" s="203">
        <v>1.1000000000000001</v>
      </c>
      <c r="V39" s="196" t="s">
        <v>209</v>
      </c>
      <c r="W39" s="196" t="s">
        <v>209</v>
      </c>
      <c r="X39" s="196" t="s">
        <v>209</v>
      </c>
      <c r="Y39" s="196" t="s">
        <v>209</v>
      </c>
      <c r="Z39" s="196" t="s">
        <v>231</v>
      </c>
      <c r="AA39" s="196" t="s">
        <v>231</v>
      </c>
      <c r="AB39" s="197" t="s">
        <v>231</v>
      </c>
      <c r="AC39" s="196" t="s">
        <v>231</v>
      </c>
      <c r="AD39" s="196" t="s">
        <v>231</v>
      </c>
      <c r="AE39" s="201">
        <v>0.2</v>
      </c>
      <c r="AF39" s="196" t="s">
        <v>231</v>
      </c>
      <c r="AG39" s="201">
        <v>1.3</v>
      </c>
      <c r="AH39" s="196" t="s">
        <v>231</v>
      </c>
      <c r="AI39" s="203">
        <v>3.1</v>
      </c>
      <c r="AJ39" s="201">
        <v>0.5</v>
      </c>
      <c r="AK39" s="196">
        <v>0</v>
      </c>
      <c r="AL39" s="201">
        <v>0.1</v>
      </c>
      <c r="AM39" s="201">
        <v>0.3</v>
      </c>
      <c r="AN39" s="200">
        <v>56</v>
      </c>
      <c r="AO39" s="201"/>
      <c r="AP39" s="201"/>
      <c r="AQ39" s="181"/>
    </row>
    <row r="40" spans="1:43" x14ac:dyDescent="0.15">
      <c r="A40" s="199">
        <v>57</v>
      </c>
      <c r="B40" s="204">
        <v>13.8</v>
      </c>
      <c r="C40" s="201">
        <v>10.7</v>
      </c>
      <c r="D40" s="201">
        <v>2.8</v>
      </c>
      <c r="E40" s="201">
        <v>0.3</v>
      </c>
      <c r="F40" s="196" t="s">
        <v>231</v>
      </c>
      <c r="G40" s="196" t="s">
        <v>231</v>
      </c>
      <c r="H40" s="196" t="s">
        <v>231</v>
      </c>
      <c r="I40" s="196" t="s">
        <v>231</v>
      </c>
      <c r="J40" s="196" t="s">
        <v>231</v>
      </c>
      <c r="K40" s="201">
        <v>92.1</v>
      </c>
      <c r="L40" s="201">
        <v>13.3</v>
      </c>
      <c r="M40" s="201">
        <v>78.8</v>
      </c>
      <c r="N40" s="196" t="s">
        <v>231</v>
      </c>
      <c r="O40" s="196" t="s">
        <v>231</v>
      </c>
      <c r="P40" s="196" t="s">
        <v>231</v>
      </c>
      <c r="Q40" s="196" t="s">
        <v>231</v>
      </c>
      <c r="R40" s="196" t="s">
        <v>231</v>
      </c>
      <c r="S40" s="197" t="s">
        <v>231</v>
      </c>
      <c r="T40" s="196" t="s">
        <v>231</v>
      </c>
      <c r="U40" s="197">
        <v>0.9</v>
      </c>
      <c r="V40" s="196" t="s">
        <v>209</v>
      </c>
      <c r="W40" s="196" t="s">
        <v>209</v>
      </c>
      <c r="X40" s="196" t="s">
        <v>209</v>
      </c>
      <c r="Y40" s="196" t="s">
        <v>209</v>
      </c>
      <c r="Z40" s="196" t="s">
        <v>231</v>
      </c>
      <c r="AA40" s="196" t="s">
        <v>231</v>
      </c>
      <c r="AB40" s="197" t="s">
        <v>231</v>
      </c>
      <c r="AC40" s="196" t="s">
        <v>231</v>
      </c>
      <c r="AD40" s="196" t="s">
        <v>231</v>
      </c>
      <c r="AE40" s="201">
        <v>0.8</v>
      </c>
      <c r="AF40" s="196" t="s">
        <v>231</v>
      </c>
      <c r="AG40" s="201">
        <v>0.4</v>
      </c>
      <c r="AH40" s="196" t="s">
        <v>231</v>
      </c>
      <c r="AI40" s="203">
        <v>1.2</v>
      </c>
      <c r="AJ40" s="201">
        <v>0.2</v>
      </c>
      <c r="AK40" s="196">
        <v>0</v>
      </c>
      <c r="AL40" s="201">
        <v>0.1</v>
      </c>
      <c r="AM40" s="201">
        <v>0.1</v>
      </c>
      <c r="AN40" s="200">
        <v>57</v>
      </c>
      <c r="AO40" s="201"/>
      <c r="AP40" s="201"/>
      <c r="AQ40" s="181"/>
    </row>
    <row r="41" spans="1:43" x14ac:dyDescent="0.15">
      <c r="A41" s="199">
        <v>58</v>
      </c>
      <c r="B41" s="204">
        <v>43.1</v>
      </c>
      <c r="C41" s="201">
        <v>34.299999999999997</v>
      </c>
      <c r="D41" s="201">
        <v>8.3000000000000007</v>
      </c>
      <c r="E41" s="201">
        <v>0.5</v>
      </c>
      <c r="F41" s="196" t="s">
        <v>231</v>
      </c>
      <c r="G41" s="196" t="s">
        <v>231</v>
      </c>
      <c r="H41" s="196" t="s">
        <v>231</v>
      </c>
      <c r="I41" s="196" t="s">
        <v>231</v>
      </c>
      <c r="J41" s="196" t="s">
        <v>231</v>
      </c>
      <c r="K41" s="201">
        <v>83.8</v>
      </c>
      <c r="L41" s="201">
        <v>14.4</v>
      </c>
      <c r="M41" s="201">
        <v>69.400000000000006</v>
      </c>
      <c r="N41" s="196" t="s">
        <v>231</v>
      </c>
      <c r="O41" s="196" t="s">
        <v>231</v>
      </c>
      <c r="P41" s="196" t="s">
        <v>231</v>
      </c>
      <c r="Q41" s="196" t="s">
        <v>231</v>
      </c>
      <c r="R41" s="196" t="s">
        <v>231</v>
      </c>
      <c r="S41" s="197" t="s">
        <v>231</v>
      </c>
      <c r="T41" s="196" t="s">
        <v>231</v>
      </c>
      <c r="U41" s="197" t="s">
        <v>231</v>
      </c>
      <c r="V41" s="196" t="s">
        <v>209</v>
      </c>
      <c r="W41" s="196" t="s">
        <v>209</v>
      </c>
      <c r="X41" s="196" t="s">
        <v>209</v>
      </c>
      <c r="Y41" s="196" t="s">
        <v>209</v>
      </c>
      <c r="Z41" s="196" t="s">
        <v>231</v>
      </c>
      <c r="AA41" s="196" t="s">
        <v>231</v>
      </c>
      <c r="AB41" s="197" t="s">
        <v>231</v>
      </c>
      <c r="AC41" s="196" t="s">
        <v>231</v>
      </c>
      <c r="AD41" s="196" t="s">
        <v>231</v>
      </c>
      <c r="AE41" s="201">
        <v>0.7</v>
      </c>
      <c r="AF41" s="196" t="s">
        <v>231</v>
      </c>
      <c r="AG41" s="201">
        <v>0.4</v>
      </c>
      <c r="AH41" s="196" t="s">
        <v>231</v>
      </c>
      <c r="AI41" s="203">
        <v>1.3</v>
      </c>
      <c r="AJ41" s="201">
        <v>0.1</v>
      </c>
      <c r="AK41" s="201">
        <v>0.1</v>
      </c>
      <c r="AL41" s="196">
        <v>0</v>
      </c>
      <c r="AM41" s="201">
        <v>0.2</v>
      </c>
      <c r="AN41" s="200">
        <v>58</v>
      </c>
      <c r="AO41" s="201"/>
      <c r="AP41" s="201"/>
      <c r="AQ41" s="181"/>
    </row>
    <row r="42" spans="1:43" x14ac:dyDescent="0.15">
      <c r="A42" s="199">
        <v>59</v>
      </c>
      <c r="B42" s="204">
        <v>27.3</v>
      </c>
      <c r="C42" s="201">
        <v>22.8</v>
      </c>
      <c r="D42" s="201">
        <v>4.2</v>
      </c>
      <c r="E42" s="201">
        <v>0.3</v>
      </c>
      <c r="F42" s="196" t="s">
        <v>231</v>
      </c>
      <c r="G42" s="196" t="s">
        <v>231</v>
      </c>
      <c r="H42" s="196" t="s">
        <v>231</v>
      </c>
      <c r="I42" s="196" t="s">
        <v>231</v>
      </c>
      <c r="J42" s="196" t="s">
        <v>231</v>
      </c>
      <c r="K42" s="201">
        <v>89</v>
      </c>
      <c r="L42" s="201">
        <v>21.1</v>
      </c>
      <c r="M42" s="201">
        <v>67.900000000000006</v>
      </c>
      <c r="N42" s="196" t="s">
        <v>231</v>
      </c>
      <c r="O42" s="196" t="s">
        <v>231</v>
      </c>
      <c r="P42" s="196" t="s">
        <v>231</v>
      </c>
      <c r="Q42" s="196" t="s">
        <v>231</v>
      </c>
      <c r="R42" s="196" t="s">
        <v>231</v>
      </c>
      <c r="S42" s="197" t="s">
        <v>231</v>
      </c>
      <c r="T42" s="196" t="s">
        <v>231</v>
      </c>
      <c r="U42" s="197" t="s">
        <v>231</v>
      </c>
      <c r="V42" s="196" t="s">
        <v>209</v>
      </c>
      <c r="W42" s="196" t="s">
        <v>209</v>
      </c>
      <c r="X42" s="196" t="s">
        <v>209</v>
      </c>
      <c r="Y42" s="196" t="s">
        <v>209</v>
      </c>
      <c r="Z42" s="196" t="s">
        <v>231</v>
      </c>
      <c r="AA42" s="196" t="s">
        <v>231</v>
      </c>
      <c r="AB42" s="197" t="s">
        <v>231</v>
      </c>
      <c r="AC42" s="196" t="s">
        <v>231</v>
      </c>
      <c r="AD42" s="196" t="s">
        <v>231</v>
      </c>
      <c r="AE42" s="201">
        <v>0.2</v>
      </c>
      <c r="AF42" s="196" t="s">
        <v>231</v>
      </c>
      <c r="AG42" s="201">
        <v>0.2</v>
      </c>
      <c r="AH42" s="196" t="s">
        <v>231</v>
      </c>
      <c r="AI42" s="203">
        <v>2.8</v>
      </c>
      <c r="AJ42" s="201">
        <v>0.2</v>
      </c>
      <c r="AK42" s="201">
        <v>0.1</v>
      </c>
      <c r="AL42" s="201">
        <v>0.1</v>
      </c>
      <c r="AM42" s="201">
        <v>0.2</v>
      </c>
      <c r="AN42" s="200">
        <v>59</v>
      </c>
      <c r="AO42" s="201"/>
      <c r="AP42" s="201"/>
      <c r="AQ42" s="181"/>
    </row>
    <row r="43" spans="1:43" x14ac:dyDescent="0.15">
      <c r="A43" s="199">
        <v>60</v>
      </c>
      <c r="B43" s="204">
        <v>36.9</v>
      </c>
      <c r="C43" s="201">
        <v>28.2</v>
      </c>
      <c r="D43" s="201">
        <v>8</v>
      </c>
      <c r="E43" s="201">
        <v>0.7</v>
      </c>
      <c r="F43" s="196" t="s">
        <v>231</v>
      </c>
      <c r="G43" s="196" t="s">
        <v>231</v>
      </c>
      <c r="H43" s="196" t="s">
        <v>231</v>
      </c>
      <c r="I43" s="196" t="s">
        <v>231</v>
      </c>
      <c r="J43" s="196" t="s">
        <v>231</v>
      </c>
      <c r="K43" s="201">
        <v>89.2</v>
      </c>
      <c r="L43" s="201">
        <v>19.600000000000001</v>
      </c>
      <c r="M43" s="201">
        <v>69.599999999999994</v>
      </c>
      <c r="N43" s="196" t="s">
        <v>231</v>
      </c>
      <c r="O43" s="196" t="s">
        <v>231</v>
      </c>
      <c r="P43" s="196" t="s">
        <v>231</v>
      </c>
      <c r="Q43" s="196" t="s">
        <v>231</v>
      </c>
      <c r="R43" s="196" t="s">
        <v>231</v>
      </c>
      <c r="S43" s="197" t="s">
        <v>231</v>
      </c>
      <c r="T43" s="196" t="s">
        <v>231</v>
      </c>
      <c r="U43" s="197" t="s">
        <v>231</v>
      </c>
      <c r="V43" s="196" t="s">
        <v>209</v>
      </c>
      <c r="W43" s="196" t="s">
        <v>209</v>
      </c>
      <c r="X43" s="196" t="s">
        <v>209</v>
      </c>
      <c r="Y43" s="196" t="s">
        <v>209</v>
      </c>
      <c r="Z43" s="196" t="s">
        <v>231</v>
      </c>
      <c r="AA43" s="196" t="s">
        <v>231</v>
      </c>
      <c r="AB43" s="197" t="s">
        <v>231</v>
      </c>
      <c r="AC43" s="196" t="s">
        <v>231</v>
      </c>
      <c r="AD43" s="196" t="s">
        <v>231</v>
      </c>
      <c r="AE43" s="201">
        <v>0.01</v>
      </c>
      <c r="AF43" s="196" t="s">
        <v>231</v>
      </c>
      <c r="AG43" s="201">
        <v>0.2</v>
      </c>
      <c r="AH43" s="196" t="s">
        <v>231</v>
      </c>
      <c r="AI43" s="203">
        <v>0.7</v>
      </c>
      <c r="AJ43" s="201">
        <v>0.2</v>
      </c>
      <c r="AK43" s="196">
        <v>0</v>
      </c>
      <c r="AL43" s="201">
        <v>0.01</v>
      </c>
      <c r="AM43" s="201">
        <v>0.1</v>
      </c>
      <c r="AN43" s="200">
        <v>60</v>
      </c>
      <c r="AO43" s="201"/>
      <c r="AP43" s="201"/>
      <c r="AQ43" s="181"/>
    </row>
    <row r="44" spans="1:43" x14ac:dyDescent="0.15">
      <c r="A44" s="199">
        <v>61</v>
      </c>
      <c r="B44" s="204">
        <v>17.5</v>
      </c>
      <c r="C44" s="201">
        <v>11.4</v>
      </c>
      <c r="D44" s="201">
        <v>6.1</v>
      </c>
      <c r="E44" s="196">
        <v>0</v>
      </c>
      <c r="F44" s="196" t="s">
        <v>231</v>
      </c>
      <c r="G44" s="196" t="s">
        <v>231</v>
      </c>
      <c r="H44" s="196" t="s">
        <v>231</v>
      </c>
      <c r="I44" s="196" t="s">
        <v>231</v>
      </c>
      <c r="J44" s="196" t="s">
        <v>231</v>
      </c>
      <c r="K44" s="201">
        <v>92.4</v>
      </c>
      <c r="L44" s="201">
        <v>19.7</v>
      </c>
      <c r="M44" s="201">
        <v>72.7</v>
      </c>
      <c r="N44" s="196" t="s">
        <v>231</v>
      </c>
      <c r="O44" s="196" t="s">
        <v>231</v>
      </c>
      <c r="P44" s="196" t="s">
        <v>231</v>
      </c>
      <c r="Q44" s="196" t="s">
        <v>231</v>
      </c>
      <c r="R44" s="196" t="s">
        <v>231</v>
      </c>
      <c r="S44" s="197" t="s">
        <v>231</v>
      </c>
      <c r="T44" s="196" t="s">
        <v>231</v>
      </c>
      <c r="U44" s="197" t="s">
        <v>231</v>
      </c>
      <c r="V44" s="196" t="s">
        <v>209</v>
      </c>
      <c r="W44" s="196" t="s">
        <v>209</v>
      </c>
      <c r="X44" s="196" t="s">
        <v>209</v>
      </c>
      <c r="Y44" s="196" t="s">
        <v>209</v>
      </c>
      <c r="Z44" s="196" t="s">
        <v>231</v>
      </c>
      <c r="AA44" s="196" t="s">
        <v>231</v>
      </c>
      <c r="AB44" s="197" t="s">
        <v>231</v>
      </c>
      <c r="AC44" s="196" t="s">
        <v>231</v>
      </c>
      <c r="AD44" s="196" t="s">
        <v>231</v>
      </c>
      <c r="AE44" s="201">
        <v>0.4</v>
      </c>
      <c r="AF44" s="196" t="s">
        <v>231</v>
      </c>
      <c r="AG44" s="196">
        <v>0</v>
      </c>
      <c r="AH44" s="196" t="s">
        <v>231</v>
      </c>
      <c r="AI44" s="203">
        <v>1.9</v>
      </c>
      <c r="AJ44" s="201">
        <v>0.3</v>
      </c>
      <c r="AK44" s="196">
        <v>0</v>
      </c>
      <c r="AL44" s="201">
        <v>0.1</v>
      </c>
      <c r="AM44" s="201">
        <v>0.2</v>
      </c>
      <c r="AN44" s="200">
        <v>61</v>
      </c>
      <c r="AO44" s="201"/>
      <c r="AP44" s="201"/>
      <c r="AQ44" s="181"/>
    </row>
    <row r="45" spans="1:43" x14ac:dyDescent="0.15">
      <c r="A45" s="199">
        <v>62</v>
      </c>
      <c r="B45" s="204">
        <v>19.5</v>
      </c>
      <c r="C45" s="201">
        <v>16</v>
      </c>
      <c r="D45" s="201">
        <v>3.5</v>
      </c>
      <c r="E45" s="196">
        <v>0</v>
      </c>
      <c r="F45" s="196" t="s">
        <v>231</v>
      </c>
      <c r="G45" s="196" t="s">
        <v>231</v>
      </c>
      <c r="H45" s="196" t="s">
        <v>231</v>
      </c>
      <c r="I45" s="196" t="s">
        <v>231</v>
      </c>
      <c r="J45" s="196" t="s">
        <v>231</v>
      </c>
      <c r="K45" s="201">
        <v>89</v>
      </c>
      <c r="L45" s="201">
        <v>22.3</v>
      </c>
      <c r="M45" s="201">
        <v>66.7</v>
      </c>
      <c r="N45" s="196" t="s">
        <v>231</v>
      </c>
      <c r="O45" s="196" t="s">
        <v>231</v>
      </c>
      <c r="P45" s="196" t="s">
        <v>231</v>
      </c>
      <c r="Q45" s="196" t="s">
        <v>231</v>
      </c>
      <c r="R45" s="196" t="s">
        <v>231</v>
      </c>
      <c r="S45" s="197" t="s">
        <v>231</v>
      </c>
      <c r="T45" s="196" t="s">
        <v>231</v>
      </c>
      <c r="U45" s="197" t="s">
        <v>231</v>
      </c>
      <c r="V45" s="196" t="s">
        <v>209</v>
      </c>
      <c r="W45" s="196" t="s">
        <v>209</v>
      </c>
      <c r="X45" s="196" t="s">
        <v>209</v>
      </c>
      <c r="Y45" s="196" t="s">
        <v>209</v>
      </c>
      <c r="Z45" s="196" t="s">
        <v>231</v>
      </c>
      <c r="AA45" s="196" t="s">
        <v>231</v>
      </c>
      <c r="AB45" s="197" t="s">
        <v>231</v>
      </c>
      <c r="AC45" s="196" t="s">
        <v>231</v>
      </c>
      <c r="AD45" s="196" t="s">
        <v>231</v>
      </c>
      <c r="AE45" s="201">
        <v>0.6</v>
      </c>
      <c r="AF45" s="196" t="s">
        <v>231</v>
      </c>
      <c r="AG45" s="201">
        <v>0.2</v>
      </c>
      <c r="AH45" s="196" t="s">
        <v>231</v>
      </c>
      <c r="AI45" s="203">
        <v>2.2000000000000002</v>
      </c>
      <c r="AJ45" s="201">
        <v>0.2</v>
      </c>
      <c r="AK45" s="201">
        <v>0.1</v>
      </c>
      <c r="AL45" s="201">
        <v>0.1</v>
      </c>
      <c r="AM45" s="201">
        <v>0.8</v>
      </c>
      <c r="AN45" s="200">
        <v>62</v>
      </c>
      <c r="AO45" s="201"/>
      <c r="AP45" s="201"/>
      <c r="AQ45" s="181"/>
    </row>
    <row r="46" spans="1:43" x14ac:dyDescent="0.15">
      <c r="A46" s="199">
        <v>63</v>
      </c>
      <c r="B46" s="204">
        <v>10.5</v>
      </c>
      <c r="C46" s="201">
        <v>7</v>
      </c>
      <c r="D46" s="201">
        <v>3.4</v>
      </c>
      <c r="E46" s="201">
        <v>0.1</v>
      </c>
      <c r="F46" s="196" t="s">
        <v>231</v>
      </c>
      <c r="G46" s="196" t="s">
        <v>231</v>
      </c>
      <c r="H46" s="196" t="s">
        <v>231</v>
      </c>
      <c r="I46" s="196" t="s">
        <v>231</v>
      </c>
      <c r="J46" s="196" t="s">
        <v>231</v>
      </c>
      <c r="K46" s="201">
        <v>87.6</v>
      </c>
      <c r="L46" s="201">
        <v>22.9</v>
      </c>
      <c r="M46" s="201">
        <v>64.7</v>
      </c>
      <c r="N46" s="196" t="s">
        <v>231</v>
      </c>
      <c r="O46" s="196" t="s">
        <v>231</v>
      </c>
      <c r="P46" s="196" t="s">
        <v>231</v>
      </c>
      <c r="Q46" s="196" t="s">
        <v>231</v>
      </c>
      <c r="R46" s="196" t="s">
        <v>231</v>
      </c>
      <c r="S46" s="197" t="s">
        <v>231</v>
      </c>
      <c r="T46" s="196" t="s">
        <v>231</v>
      </c>
      <c r="U46" s="197" t="s">
        <v>231</v>
      </c>
      <c r="V46" s="196" t="s">
        <v>209</v>
      </c>
      <c r="W46" s="196" t="s">
        <v>209</v>
      </c>
      <c r="X46" s="196" t="s">
        <v>209</v>
      </c>
      <c r="Y46" s="196" t="s">
        <v>209</v>
      </c>
      <c r="Z46" s="196" t="s">
        <v>231</v>
      </c>
      <c r="AA46" s="196" t="s">
        <v>231</v>
      </c>
      <c r="AB46" s="197" t="s">
        <v>231</v>
      </c>
      <c r="AC46" s="196" t="s">
        <v>231</v>
      </c>
      <c r="AD46" s="196" t="s">
        <v>231</v>
      </c>
      <c r="AE46" s="201">
        <v>0.1</v>
      </c>
      <c r="AF46" s="196" t="s">
        <v>231</v>
      </c>
      <c r="AG46" s="201">
        <v>0.4</v>
      </c>
      <c r="AH46" s="196" t="s">
        <v>231</v>
      </c>
      <c r="AI46" s="203">
        <v>1</v>
      </c>
      <c r="AJ46" s="201">
        <v>0.3</v>
      </c>
      <c r="AK46" s="201">
        <v>0.1</v>
      </c>
      <c r="AL46" s="196">
        <v>0</v>
      </c>
      <c r="AM46" s="201">
        <v>0.2</v>
      </c>
      <c r="AN46" s="200">
        <v>63</v>
      </c>
      <c r="AO46" s="201"/>
      <c r="AP46" s="201"/>
      <c r="AQ46" s="181"/>
    </row>
    <row r="47" spans="1:43" x14ac:dyDescent="0.15">
      <c r="A47" s="387" t="s">
        <v>12</v>
      </c>
      <c r="B47" s="204">
        <v>27.1</v>
      </c>
      <c r="C47" s="201">
        <v>22.2</v>
      </c>
      <c r="D47" s="201">
        <v>4.5999999999999996</v>
      </c>
      <c r="E47" s="201">
        <v>0.3</v>
      </c>
      <c r="F47" s="196" t="s">
        <v>231</v>
      </c>
      <c r="G47" s="196" t="s">
        <v>231</v>
      </c>
      <c r="H47" s="196" t="s">
        <v>231</v>
      </c>
      <c r="I47" s="196" t="s">
        <v>231</v>
      </c>
      <c r="J47" s="196" t="s">
        <v>231</v>
      </c>
      <c r="K47" s="201">
        <v>86</v>
      </c>
      <c r="L47" s="201">
        <v>20.9</v>
      </c>
      <c r="M47" s="201">
        <v>65.099999999999994</v>
      </c>
      <c r="N47" s="196" t="s">
        <v>231</v>
      </c>
      <c r="O47" s="196" t="s">
        <v>231</v>
      </c>
      <c r="P47" s="196" t="s">
        <v>231</v>
      </c>
      <c r="Q47" s="196" t="s">
        <v>231</v>
      </c>
      <c r="R47" s="196" t="s">
        <v>231</v>
      </c>
      <c r="S47" s="197" t="s">
        <v>231</v>
      </c>
      <c r="T47" s="196" t="s">
        <v>231</v>
      </c>
      <c r="U47" s="197" t="s">
        <v>231</v>
      </c>
      <c r="V47" s="196" t="s">
        <v>209</v>
      </c>
      <c r="W47" s="196" t="s">
        <v>209</v>
      </c>
      <c r="X47" s="196" t="s">
        <v>209</v>
      </c>
      <c r="Y47" s="196" t="s">
        <v>209</v>
      </c>
      <c r="Z47" s="196" t="s">
        <v>231</v>
      </c>
      <c r="AA47" s="196" t="s">
        <v>231</v>
      </c>
      <c r="AB47" s="197" t="s">
        <v>231</v>
      </c>
      <c r="AC47" s="196" t="s">
        <v>231</v>
      </c>
      <c r="AD47" s="196" t="s">
        <v>231</v>
      </c>
      <c r="AE47" s="201">
        <v>0.01</v>
      </c>
      <c r="AF47" s="196" t="s">
        <v>231</v>
      </c>
      <c r="AG47" s="201">
        <v>0.2</v>
      </c>
      <c r="AH47" s="196" t="s">
        <v>231</v>
      </c>
      <c r="AI47" s="203">
        <v>0.6</v>
      </c>
      <c r="AJ47" s="201">
        <v>0.1</v>
      </c>
      <c r="AK47" s="196">
        <v>0</v>
      </c>
      <c r="AL47" s="201">
        <v>0.2</v>
      </c>
      <c r="AM47" s="201">
        <v>0.5</v>
      </c>
      <c r="AN47" s="388" t="s">
        <v>12</v>
      </c>
      <c r="AO47" s="201"/>
      <c r="AP47" s="201"/>
      <c r="AQ47" s="181"/>
    </row>
    <row r="48" spans="1:43" x14ac:dyDescent="0.15">
      <c r="A48" s="199">
        <v>2</v>
      </c>
      <c r="B48" s="204">
        <v>31</v>
      </c>
      <c r="C48" s="201">
        <v>23</v>
      </c>
      <c r="D48" s="201">
        <v>5.4</v>
      </c>
      <c r="E48" s="201">
        <v>2.6</v>
      </c>
      <c r="F48" s="196" t="s">
        <v>231</v>
      </c>
      <c r="G48" s="196" t="s">
        <v>231</v>
      </c>
      <c r="H48" s="196" t="s">
        <v>231</v>
      </c>
      <c r="I48" s="196" t="s">
        <v>231</v>
      </c>
      <c r="J48" s="196" t="s">
        <v>231</v>
      </c>
      <c r="K48" s="201">
        <v>70.8</v>
      </c>
      <c r="L48" s="201">
        <v>19.8</v>
      </c>
      <c r="M48" s="201">
        <v>51</v>
      </c>
      <c r="N48" s="196" t="s">
        <v>231</v>
      </c>
      <c r="O48" s="196" t="s">
        <v>231</v>
      </c>
      <c r="P48" s="196" t="s">
        <v>231</v>
      </c>
      <c r="Q48" s="196" t="s">
        <v>231</v>
      </c>
      <c r="R48" s="196" t="s">
        <v>231</v>
      </c>
      <c r="S48" s="197" t="s">
        <v>231</v>
      </c>
      <c r="T48" s="196" t="s">
        <v>231</v>
      </c>
      <c r="U48" s="197" t="s">
        <v>231</v>
      </c>
      <c r="V48" s="196" t="s">
        <v>209</v>
      </c>
      <c r="W48" s="196" t="s">
        <v>209</v>
      </c>
      <c r="X48" s="196" t="s">
        <v>209</v>
      </c>
      <c r="Y48" s="196" t="s">
        <v>209</v>
      </c>
      <c r="Z48" s="196" t="s">
        <v>231</v>
      </c>
      <c r="AA48" s="196" t="s">
        <v>231</v>
      </c>
      <c r="AB48" s="197" t="s">
        <v>231</v>
      </c>
      <c r="AC48" s="196" t="s">
        <v>231</v>
      </c>
      <c r="AD48" s="196" t="s">
        <v>231</v>
      </c>
      <c r="AE48" s="201">
        <v>0.3</v>
      </c>
      <c r="AF48" s="196" t="s">
        <v>231</v>
      </c>
      <c r="AG48" s="201">
        <v>0.1</v>
      </c>
      <c r="AH48" s="196" t="s">
        <v>231</v>
      </c>
      <c r="AI48" s="203">
        <v>0.6</v>
      </c>
      <c r="AJ48" s="201">
        <v>0.1</v>
      </c>
      <c r="AK48" s="196">
        <v>0</v>
      </c>
      <c r="AL48" s="196">
        <v>0</v>
      </c>
      <c r="AM48" s="196">
        <v>0</v>
      </c>
      <c r="AN48" s="200">
        <v>2</v>
      </c>
      <c r="AO48" s="201"/>
      <c r="AP48" s="201"/>
      <c r="AQ48" s="181"/>
    </row>
    <row r="49" spans="1:43" x14ac:dyDescent="0.15">
      <c r="A49" s="199">
        <v>3</v>
      </c>
      <c r="B49" s="204">
        <v>13.3</v>
      </c>
      <c r="C49" s="201">
        <v>9.1</v>
      </c>
      <c r="D49" s="201">
        <v>3.9</v>
      </c>
      <c r="E49" s="201">
        <v>0.3</v>
      </c>
      <c r="F49" s="196" t="s">
        <v>231</v>
      </c>
      <c r="G49" s="196" t="s">
        <v>231</v>
      </c>
      <c r="H49" s="196" t="s">
        <v>231</v>
      </c>
      <c r="I49" s="196" t="s">
        <v>231</v>
      </c>
      <c r="J49" s="196" t="s">
        <v>231</v>
      </c>
      <c r="K49" s="201">
        <v>90.9</v>
      </c>
      <c r="L49" s="201">
        <v>24.2</v>
      </c>
      <c r="M49" s="201">
        <v>66.7</v>
      </c>
      <c r="N49" s="196" t="s">
        <v>231</v>
      </c>
      <c r="O49" s="196" t="s">
        <v>231</v>
      </c>
      <c r="P49" s="196" t="s">
        <v>231</v>
      </c>
      <c r="Q49" s="196" t="s">
        <v>231</v>
      </c>
      <c r="R49" s="196" t="s">
        <v>231</v>
      </c>
      <c r="S49" s="197" t="s">
        <v>231</v>
      </c>
      <c r="T49" s="196" t="s">
        <v>231</v>
      </c>
      <c r="U49" s="197" t="s">
        <v>231</v>
      </c>
      <c r="V49" s="196" t="s">
        <v>209</v>
      </c>
      <c r="W49" s="196" t="s">
        <v>209</v>
      </c>
      <c r="X49" s="196" t="s">
        <v>209</v>
      </c>
      <c r="Y49" s="196" t="s">
        <v>209</v>
      </c>
      <c r="Z49" s="196" t="s">
        <v>231</v>
      </c>
      <c r="AA49" s="196" t="s">
        <v>231</v>
      </c>
      <c r="AB49" s="197" t="s">
        <v>231</v>
      </c>
      <c r="AC49" s="196" t="s">
        <v>231</v>
      </c>
      <c r="AD49" s="196" t="s">
        <v>231</v>
      </c>
      <c r="AE49" s="201">
        <v>0.2</v>
      </c>
      <c r="AF49" s="196" t="s">
        <v>231</v>
      </c>
      <c r="AG49" s="201">
        <v>0.1</v>
      </c>
      <c r="AH49" s="196" t="s">
        <v>231</v>
      </c>
      <c r="AI49" s="197">
        <v>0</v>
      </c>
      <c r="AJ49" s="201">
        <v>0.3</v>
      </c>
      <c r="AK49" s="196">
        <v>0</v>
      </c>
      <c r="AL49" s="201">
        <v>0.3</v>
      </c>
      <c r="AM49" s="201">
        <v>0.2</v>
      </c>
      <c r="AN49" s="200">
        <v>3</v>
      </c>
      <c r="AO49" s="201"/>
      <c r="AP49" s="201"/>
      <c r="AQ49" s="181"/>
    </row>
    <row r="50" spans="1:43" x14ac:dyDescent="0.15">
      <c r="A50" s="199">
        <v>4</v>
      </c>
      <c r="B50" s="204">
        <v>12.9</v>
      </c>
      <c r="C50" s="201">
        <v>8.6</v>
      </c>
      <c r="D50" s="201">
        <v>3.9</v>
      </c>
      <c r="E50" s="201">
        <v>0.4</v>
      </c>
      <c r="F50" s="196" t="s">
        <v>231</v>
      </c>
      <c r="G50" s="196" t="s">
        <v>231</v>
      </c>
      <c r="H50" s="196" t="s">
        <v>231</v>
      </c>
      <c r="I50" s="196" t="s">
        <v>231</v>
      </c>
      <c r="J50" s="196" t="s">
        <v>231</v>
      </c>
      <c r="K50" s="201">
        <v>84</v>
      </c>
      <c r="L50" s="201">
        <v>26.9</v>
      </c>
      <c r="M50" s="201">
        <v>57.1</v>
      </c>
      <c r="N50" s="196" t="s">
        <v>231</v>
      </c>
      <c r="O50" s="196" t="s">
        <v>231</v>
      </c>
      <c r="P50" s="196" t="s">
        <v>231</v>
      </c>
      <c r="Q50" s="196" t="s">
        <v>231</v>
      </c>
      <c r="R50" s="196" t="s">
        <v>231</v>
      </c>
      <c r="S50" s="197" t="s">
        <v>231</v>
      </c>
      <c r="T50" s="196" t="s">
        <v>231</v>
      </c>
      <c r="U50" s="197" t="s">
        <v>231</v>
      </c>
      <c r="V50" s="196" t="s">
        <v>209</v>
      </c>
      <c r="W50" s="196" t="s">
        <v>209</v>
      </c>
      <c r="X50" s="196" t="s">
        <v>209</v>
      </c>
      <c r="Y50" s="196" t="s">
        <v>209</v>
      </c>
      <c r="Z50" s="196" t="s">
        <v>231</v>
      </c>
      <c r="AA50" s="196" t="s">
        <v>231</v>
      </c>
      <c r="AB50" s="197" t="s">
        <v>231</v>
      </c>
      <c r="AC50" s="196" t="s">
        <v>231</v>
      </c>
      <c r="AD50" s="196" t="s">
        <v>231</v>
      </c>
      <c r="AE50" s="201">
        <v>0.2</v>
      </c>
      <c r="AF50" s="196" t="s">
        <v>231</v>
      </c>
      <c r="AG50" s="201">
        <v>0.2</v>
      </c>
      <c r="AH50" s="196" t="s">
        <v>231</v>
      </c>
      <c r="AI50" s="203">
        <v>0.7</v>
      </c>
      <c r="AJ50" s="201">
        <v>0.4</v>
      </c>
      <c r="AK50" s="196">
        <v>0</v>
      </c>
      <c r="AL50" s="201">
        <v>0.1</v>
      </c>
      <c r="AM50" s="201">
        <v>0.4</v>
      </c>
      <c r="AN50" s="200">
        <v>4</v>
      </c>
      <c r="AO50" s="201"/>
      <c r="AP50" s="201"/>
      <c r="AQ50" s="181"/>
    </row>
    <row r="51" spans="1:43" x14ac:dyDescent="0.15">
      <c r="A51" s="199">
        <v>5</v>
      </c>
      <c r="B51" s="204">
        <v>11.7</v>
      </c>
      <c r="C51" s="201">
        <v>6.8</v>
      </c>
      <c r="D51" s="201">
        <v>4.7</v>
      </c>
      <c r="E51" s="201">
        <v>0.2</v>
      </c>
      <c r="F51" s="196" t="s">
        <v>231</v>
      </c>
      <c r="G51" s="196" t="s">
        <v>231</v>
      </c>
      <c r="H51" s="196" t="s">
        <v>231</v>
      </c>
      <c r="I51" s="196" t="s">
        <v>231</v>
      </c>
      <c r="J51" s="196" t="s">
        <v>231</v>
      </c>
      <c r="K51" s="201">
        <v>82.2</v>
      </c>
      <c r="L51" s="201">
        <v>25.1</v>
      </c>
      <c r="M51" s="201">
        <v>57.1</v>
      </c>
      <c r="N51" s="196" t="s">
        <v>231</v>
      </c>
      <c r="O51" s="196" t="s">
        <v>231</v>
      </c>
      <c r="P51" s="196" t="s">
        <v>231</v>
      </c>
      <c r="Q51" s="196" t="s">
        <v>231</v>
      </c>
      <c r="R51" s="196" t="s">
        <v>231</v>
      </c>
      <c r="S51" s="197" t="s">
        <v>231</v>
      </c>
      <c r="T51" s="196" t="s">
        <v>231</v>
      </c>
      <c r="U51" s="197" t="s">
        <v>231</v>
      </c>
      <c r="V51" s="196" t="s">
        <v>209</v>
      </c>
      <c r="W51" s="196" t="s">
        <v>209</v>
      </c>
      <c r="X51" s="196" t="s">
        <v>209</v>
      </c>
      <c r="Y51" s="196" t="s">
        <v>209</v>
      </c>
      <c r="Z51" s="196" t="s">
        <v>231</v>
      </c>
      <c r="AA51" s="196" t="s">
        <v>231</v>
      </c>
      <c r="AB51" s="197" t="s">
        <v>231</v>
      </c>
      <c r="AC51" s="196" t="s">
        <v>231</v>
      </c>
      <c r="AD51" s="196" t="s">
        <v>231</v>
      </c>
      <c r="AE51" s="201">
        <v>0.3</v>
      </c>
      <c r="AF51" s="196" t="s">
        <v>231</v>
      </c>
      <c r="AG51" s="201">
        <v>0.2</v>
      </c>
      <c r="AH51" s="196" t="s">
        <v>231</v>
      </c>
      <c r="AI51" s="203">
        <v>0.1</v>
      </c>
      <c r="AJ51" s="201">
        <v>0.8</v>
      </c>
      <c r="AK51" s="196">
        <v>0</v>
      </c>
      <c r="AL51" s="201">
        <v>0.1</v>
      </c>
      <c r="AM51" s="201">
        <v>3.2</v>
      </c>
      <c r="AN51" s="200">
        <v>5</v>
      </c>
      <c r="AO51" s="201"/>
      <c r="AP51" s="201"/>
      <c r="AQ51" s="181"/>
    </row>
    <row r="52" spans="1:43" x14ac:dyDescent="0.15">
      <c r="A52" s="199">
        <v>6</v>
      </c>
      <c r="B52" s="204">
        <v>15.7</v>
      </c>
      <c r="C52" s="201">
        <v>13.1</v>
      </c>
      <c r="D52" s="201">
        <v>2.2000000000000002</v>
      </c>
      <c r="E52" s="201">
        <v>0.4</v>
      </c>
      <c r="F52" s="196" t="s">
        <v>231</v>
      </c>
      <c r="G52" s="196" t="s">
        <v>231</v>
      </c>
      <c r="H52" s="196" t="s">
        <v>231</v>
      </c>
      <c r="I52" s="196" t="s">
        <v>231</v>
      </c>
      <c r="J52" s="196" t="s">
        <v>231</v>
      </c>
      <c r="K52" s="201">
        <v>84.6</v>
      </c>
      <c r="L52" s="201">
        <v>25.7</v>
      </c>
      <c r="M52" s="201">
        <v>58.9</v>
      </c>
      <c r="N52" s="196" t="s">
        <v>231</v>
      </c>
      <c r="O52" s="196" t="s">
        <v>231</v>
      </c>
      <c r="P52" s="196" t="s">
        <v>231</v>
      </c>
      <c r="Q52" s="196" t="s">
        <v>231</v>
      </c>
      <c r="R52" s="196" t="s">
        <v>231</v>
      </c>
      <c r="S52" s="197" t="s">
        <v>231</v>
      </c>
      <c r="T52" s="196" t="s">
        <v>231</v>
      </c>
      <c r="U52" s="197" t="s">
        <v>231</v>
      </c>
      <c r="V52" s="196" t="s">
        <v>209</v>
      </c>
      <c r="W52" s="196" t="s">
        <v>209</v>
      </c>
      <c r="X52" s="196" t="s">
        <v>209</v>
      </c>
      <c r="Y52" s="196" t="s">
        <v>209</v>
      </c>
      <c r="Z52" s="196" t="s">
        <v>231</v>
      </c>
      <c r="AA52" s="196" t="s">
        <v>231</v>
      </c>
      <c r="AB52" s="197" t="s">
        <v>231</v>
      </c>
      <c r="AC52" s="196" t="s">
        <v>231</v>
      </c>
      <c r="AD52" s="196" t="s">
        <v>231</v>
      </c>
      <c r="AE52" s="201">
        <v>0.3</v>
      </c>
      <c r="AF52" s="196" t="s">
        <v>231</v>
      </c>
      <c r="AG52" s="201">
        <v>1.1000000000000001</v>
      </c>
      <c r="AH52" s="196" t="s">
        <v>231</v>
      </c>
      <c r="AI52" s="203">
        <v>0.2</v>
      </c>
      <c r="AJ52" s="201">
        <v>0.5</v>
      </c>
      <c r="AK52" s="201">
        <v>0.1</v>
      </c>
      <c r="AL52" s="201">
        <v>0.1</v>
      </c>
      <c r="AM52" s="201">
        <v>3.6</v>
      </c>
      <c r="AN52" s="200">
        <v>6</v>
      </c>
      <c r="AO52" s="201"/>
      <c r="AP52" s="201"/>
      <c r="AQ52" s="181"/>
    </row>
    <row r="53" spans="1:43" x14ac:dyDescent="0.15">
      <c r="A53" s="199">
        <v>7</v>
      </c>
      <c r="B53" s="204">
        <v>17.600000000000001</v>
      </c>
      <c r="C53" s="201">
        <v>9.1999999999999993</v>
      </c>
      <c r="D53" s="201">
        <v>8.4</v>
      </c>
      <c r="E53" s="196">
        <v>0</v>
      </c>
      <c r="F53" s="196" t="s">
        <v>231</v>
      </c>
      <c r="G53" s="196" t="s">
        <v>231</v>
      </c>
      <c r="H53" s="201">
        <v>1.8</v>
      </c>
      <c r="I53" s="201">
        <v>4</v>
      </c>
      <c r="J53" s="201">
        <v>6.6</v>
      </c>
      <c r="K53" s="201">
        <v>80.400000000000006</v>
      </c>
      <c r="L53" s="201">
        <v>28.4</v>
      </c>
      <c r="M53" s="201">
        <v>52</v>
      </c>
      <c r="N53" s="196" t="s">
        <v>231</v>
      </c>
      <c r="O53" s="196" t="s">
        <v>231</v>
      </c>
      <c r="P53" s="196" t="s">
        <v>231</v>
      </c>
      <c r="Q53" s="196" t="s">
        <v>231</v>
      </c>
      <c r="R53" s="196" t="s">
        <v>231</v>
      </c>
      <c r="S53" s="197" t="s">
        <v>231</v>
      </c>
      <c r="T53" s="196" t="s">
        <v>231</v>
      </c>
      <c r="U53" s="197" t="s">
        <v>231</v>
      </c>
      <c r="V53" s="196" t="s">
        <v>209</v>
      </c>
      <c r="W53" s="196" t="s">
        <v>209</v>
      </c>
      <c r="X53" s="196" t="s">
        <v>209</v>
      </c>
      <c r="Y53" s="196" t="s">
        <v>209</v>
      </c>
      <c r="Z53" s="196" t="s">
        <v>231</v>
      </c>
      <c r="AA53" s="196" t="s">
        <v>231</v>
      </c>
      <c r="AB53" s="197" t="s">
        <v>231</v>
      </c>
      <c r="AC53" s="196" t="s">
        <v>231</v>
      </c>
      <c r="AD53" s="196" t="s">
        <v>231</v>
      </c>
      <c r="AE53" s="201">
        <v>0.2</v>
      </c>
      <c r="AF53" s="196" t="s">
        <v>231</v>
      </c>
      <c r="AG53" s="201">
        <v>0.7</v>
      </c>
      <c r="AH53" s="196" t="s">
        <v>231</v>
      </c>
      <c r="AI53" s="203">
        <v>0.1</v>
      </c>
      <c r="AJ53" s="201">
        <v>0.8</v>
      </c>
      <c r="AK53" s="196">
        <v>0</v>
      </c>
      <c r="AL53" s="201">
        <v>0.2</v>
      </c>
      <c r="AM53" s="201">
        <v>2.8</v>
      </c>
      <c r="AN53" s="200">
        <v>7</v>
      </c>
      <c r="AO53" s="201"/>
      <c r="AP53" s="201"/>
      <c r="AQ53" s="181"/>
    </row>
    <row r="54" spans="1:43" x14ac:dyDescent="0.15">
      <c r="A54" s="199">
        <v>8</v>
      </c>
      <c r="B54" s="204">
        <v>11</v>
      </c>
      <c r="C54" s="201">
        <v>8.6999999999999993</v>
      </c>
      <c r="D54" s="201">
        <v>2.2000000000000002</v>
      </c>
      <c r="E54" s="201">
        <v>0.2</v>
      </c>
      <c r="F54" s="196" t="s">
        <v>231</v>
      </c>
      <c r="G54" s="196" t="s">
        <v>231</v>
      </c>
      <c r="H54" s="201">
        <v>2.1</v>
      </c>
      <c r="I54" s="201">
        <v>3.8</v>
      </c>
      <c r="J54" s="201">
        <v>2.2000000000000002</v>
      </c>
      <c r="K54" s="201">
        <v>83.7</v>
      </c>
      <c r="L54" s="201">
        <v>26.3</v>
      </c>
      <c r="M54" s="201">
        <v>57.4</v>
      </c>
      <c r="N54" s="196" t="s">
        <v>231</v>
      </c>
      <c r="O54" s="196" t="s">
        <v>231</v>
      </c>
      <c r="P54" s="196" t="s">
        <v>231</v>
      </c>
      <c r="Q54" s="196" t="s">
        <v>231</v>
      </c>
      <c r="R54" s="196" t="s">
        <v>231</v>
      </c>
      <c r="S54" s="197" t="s">
        <v>231</v>
      </c>
      <c r="T54" s="196" t="s">
        <v>231</v>
      </c>
      <c r="U54" s="197" t="s">
        <v>231</v>
      </c>
      <c r="V54" s="196" t="s">
        <v>209</v>
      </c>
      <c r="W54" s="196" t="s">
        <v>209</v>
      </c>
      <c r="X54" s="196" t="s">
        <v>209</v>
      </c>
      <c r="Y54" s="196" t="s">
        <v>209</v>
      </c>
      <c r="Z54" s="196" t="s">
        <v>231</v>
      </c>
      <c r="AA54" s="196" t="s">
        <v>231</v>
      </c>
      <c r="AB54" s="197" t="s">
        <v>231</v>
      </c>
      <c r="AC54" s="196" t="s">
        <v>231</v>
      </c>
      <c r="AD54" s="196" t="s">
        <v>231</v>
      </c>
      <c r="AE54" s="201">
        <v>0.3</v>
      </c>
      <c r="AF54" s="196" t="s">
        <v>231</v>
      </c>
      <c r="AG54" s="201">
        <v>1.3</v>
      </c>
      <c r="AH54" s="196" t="s">
        <v>231</v>
      </c>
      <c r="AI54" s="203">
        <v>0.1</v>
      </c>
      <c r="AJ54" s="201">
        <v>0.1</v>
      </c>
      <c r="AK54" s="196">
        <v>0</v>
      </c>
      <c r="AL54" s="201">
        <v>0.2</v>
      </c>
      <c r="AM54" s="201">
        <v>2.8</v>
      </c>
      <c r="AN54" s="200">
        <v>8</v>
      </c>
      <c r="AO54" s="201"/>
      <c r="AP54" s="201"/>
      <c r="AQ54" s="181"/>
    </row>
    <row r="55" spans="1:43" x14ac:dyDescent="0.15">
      <c r="A55" s="199">
        <v>9</v>
      </c>
      <c r="B55" s="204">
        <v>15.29</v>
      </c>
      <c r="C55" s="201">
        <v>11.41</v>
      </c>
      <c r="D55" s="201">
        <v>3.73</v>
      </c>
      <c r="E55" s="201">
        <v>0.15</v>
      </c>
      <c r="F55" s="196" t="s">
        <v>231</v>
      </c>
      <c r="G55" s="196" t="s">
        <v>231</v>
      </c>
      <c r="H55" s="201">
        <v>1.94</v>
      </c>
      <c r="I55" s="201">
        <v>4.6100000000000003</v>
      </c>
      <c r="J55" s="201">
        <v>3.16</v>
      </c>
      <c r="K55" s="201">
        <v>77.47</v>
      </c>
      <c r="L55" s="201">
        <v>22.22</v>
      </c>
      <c r="M55" s="201">
        <v>55.25</v>
      </c>
      <c r="N55" s="196" t="s">
        <v>231</v>
      </c>
      <c r="O55" s="196" t="s">
        <v>231</v>
      </c>
      <c r="P55" s="196" t="s">
        <v>231</v>
      </c>
      <c r="Q55" s="196" t="s">
        <v>231</v>
      </c>
      <c r="R55" s="196" t="s">
        <v>231</v>
      </c>
      <c r="S55" s="197" t="s">
        <v>231</v>
      </c>
      <c r="T55" s="196" t="s">
        <v>231</v>
      </c>
      <c r="U55" s="197" t="s">
        <v>231</v>
      </c>
      <c r="V55" s="196" t="s">
        <v>209</v>
      </c>
      <c r="W55" s="196" t="s">
        <v>209</v>
      </c>
      <c r="X55" s="196" t="s">
        <v>209</v>
      </c>
      <c r="Y55" s="196" t="s">
        <v>209</v>
      </c>
      <c r="Z55" s="196" t="s">
        <v>231</v>
      </c>
      <c r="AA55" s="196" t="s">
        <v>231</v>
      </c>
      <c r="AB55" s="197" t="s">
        <v>231</v>
      </c>
      <c r="AC55" s="196" t="s">
        <v>231</v>
      </c>
      <c r="AD55" s="196" t="s">
        <v>231</v>
      </c>
      <c r="AE55" s="201">
        <v>0.17</v>
      </c>
      <c r="AF55" s="196" t="s">
        <v>231</v>
      </c>
      <c r="AG55" s="201">
        <v>1.77</v>
      </c>
      <c r="AH55" s="196" t="s">
        <v>231</v>
      </c>
      <c r="AI55" s="197">
        <v>0</v>
      </c>
      <c r="AJ55" s="201">
        <v>0.9</v>
      </c>
      <c r="AK55" s="196">
        <v>0</v>
      </c>
      <c r="AL55" s="201">
        <v>0.06</v>
      </c>
      <c r="AM55" s="201">
        <v>4.51</v>
      </c>
      <c r="AN55" s="200">
        <v>9</v>
      </c>
      <c r="AO55" s="201"/>
      <c r="AP55" s="201"/>
      <c r="AQ55" s="181"/>
    </row>
    <row r="56" spans="1:43" x14ac:dyDescent="0.15">
      <c r="A56" s="199">
        <v>10</v>
      </c>
      <c r="B56" s="204">
        <v>28.14</v>
      </c>
      <c r="C56" s="201">
        <v>19.63</v>
      </c>
      <c r="D56" s="201">
        <v>7.77</v>
      </c>
      <c r="E56" s="201">
        <v>0.74</v>
      </c>
      <c r="F56" s="196" t="s">
        <v>231</v>
      </c>
      <c r="G56" s="196" t="s">
        <v>231</v>
      </c>
      <c r="H56" s="201">
        <v>0.61</v>
      </c>
      <c r="I56" s="201">
        <v>4.96</v>
      </c>
      <c r="J56" s="201">
        <v>2.31</v>
      </c>
      <c r="K56" s="201">
        <v>74.11</v>
      </c>
      <c r="L56" s="201">
        <v>22.02</v>
      </c>
      <c r="M56" s="201">
        <v>52.09</v>
      </c>
      <c r="N56" s="196" t="s">
        <v>231</v>
      </c>
      <c r="O56" s="196" t="s">
        <v>231</v>
      </c>
      <c r="P56" s="196" t="s">
        <v>231</v>
      </c>
      <c r="Q56" s="196" t="s">
        <v>231</v>
      </c>
      <c r="R56" s="196" t="s">
        <v>231</v>
      </c>
      <c r="S56" s="197" t="s">
        <v>231</v>
      </c>
      <c r="T56" s="196" t="s">
        <v>231</v>
      </c>
      <c r="U56" s="197" t="s">
        <v>231</v>
      </c>
      <c r="V56" s="196" t="s">
        <v>209</v>
      </c>
      <c r="W56" s="196" t="s">
        <v>209</v>
      </c>
      <c r="X56" s="196" t="s">
        <v>209</v>
      </c>
      <c r="Y56" s="196" t="s">
        <v>209</v>
      </c>
      <c r="Z56" s="196" t="s">
        <v>231</v>
      </c>
      <c r="AA56" s="196" t="s">
        <v>231</v>
      </c>
      <c r="AB56" s="197" t="s">
        <v>231</v>
      </c>
      <c r="AC56" s="196" t="s">
        <v>231</v>
      </c>
      <c r="AD56" s="196" t="s">
        <v>231</v>
      </c>
      <c r="AE56" s="201">
        <v>0.19</v>
      </c>
      <c r="AF56" s="196" t="s">
        <v>231</v>
      </c>
      <c r="AG56" s="201">
        <v>0.56000000000000005</v>
      </c>
      <c r="AH56" s="196" t="s">
        <v>231</v>
      </c>
      <c r="AI56" s="197">
        <v>0</v>
      </c>
      <c r="AJ56" s="201">
        <v>0.8</v>
      </c>
      <c r="AK56" s="196">
        <v>0</v>
      </c>
      <c r="AL56" s="201">
        <v>0.05</v>
      </c>
      <c r="AM56" s="201">
        <v>3.1</v>
      </c>
      <c r="AN56" s="200">
        <v>10</v>
      </c>
      <c r="AO56" s="201"/>
      <c r="AP56" s="201"/>
      <c r="AQ56" s="181"/>
    </row>
    <row r="57" spans="1:43" x14ac:dyDescent="0.15">
      <c r="A57" s="199">
        <v>11</v>
      </c>
      <c r="B57" s="204">
        <v>38.46</v>
      </c>
      <c r="C57" s="201">
        <v>18.66</v>
      </c>
      <c r="D57" s="201">
        <v>19.399999999999999</v>
      </c>
      <c r="E57" s="201">
        <v>0.4</v>
      </c>
      <c r="F57" s="196" t="s">
        <v>231</v>
      </c>
      <c r="G57" s="196" t="s">
        <v>231</v>
      </c>
      <c r="H57" s="201">
        <v>1.83</v>
      </c>
      <c r="I57" s="201">
        <v>4.6500000000000004</v>
      </c>
      <c r="J57" s="201">
        <v>2.72</v>
      </c>
      <c r="K57" s="201">
        <v>77.150000000000006</v>
      </c>
      <c r="L57" s="201">
        <v>23.33</v>
      </c>
      <c r="M57" s="201">
        <v>53.82</v>
      </c>
      <c r="N57" s="196" t="s">
        <v>231</v>
      </c>
      <c r="O57" s="196" t="s">
        <v>231</v>
      </c>
      <c r="P57" s="196" t="s">
        <v>231</v>
      </c>
      <c r="Q57" s="196" t="s">
        <v>231</v>
      </c>
      <c r="R57" s="196" t="s">
        <v>231</v>
      </c>
      <c r="S57" s="197" t="s">
        <v>231</v>
      </c>
      <c r="T57" s="196" t="s">
        <v>231</v>
      </c>
      <c r="U57" s="197" t="s">
        <v>231</v>
      </c>
      <c r="V57" s="196" t="s">
        <v>209</v>
      </c>
      <c r="W57" s="196" t="s">
        <v>209</v>
      </c>
      <c r="X57" s="196" t="s">
        <v>209</v>
      </c>
      <c r="Y57" s="196" t="s">
        <v>209</v>
      </c>
      <c r="Z57" s="196" t="s">
        <v>231</v>
      </c>
      <c r="AA57" s="196" t="s">
        <v>231</v>
      </c>
      <c r="AB57" s="197" t="s">
        <v>231</v>
      </c>
      <c r="AC57" s="196" t="s">
        <v>231</v>
      </c>
      <c r="AD57" s="196" t="s">
        <v>231</v>
      </c>
      <c r="AE57" s="201">
        <v>0.08</v>
      </c>
      <c r="AF57" s="196" t="s">
        <v>231</v>
      </c>
      <c r="AG57" s="201">
        <v>2.19</v>
      </c>
      <c r="AH57" s="196" t="s">
        <v>231</v>
      </c>
      <c r="AI57" s="197">
        <v>0</v>
      </c>
      <c r="AJ57" s="201">
        <v>1.32</v>
      </c>
      <c r="AK57" s="196">
        <v>0</v>
      </c>
      <c r="AL57" s="196">
        <v>0</v>
      </c>
      <c r="AM57" s="201">
        <v>4.29</v>
      </c>
      <c r="AN57" s="200">
        <v>11</v>
      </c>
      <c r="AO57" s="201"/>
      <c r="AP57" s="201"/>
      <c r="AQ57" s="181"/>
    </row>
    <row r="58" spans="1:43" x14ac:dyDescent="0.15">
      <c r="A58" s="199">
        <v>12</v>
      </c>
      <c r="B58" s="204">
        <v>7.36</v>
      </c>
      <c r="C58" s="201">
        <v>6.77</v>
      </c>
      <c r="D58" s="201">
        <v>0.59</v>
      </c>
      <c r="E58" s="196">
        <v>0</v>
      </c>
      <c r="F58" s="196" t="s">
        <v>231</v>
      </c>
      <c r="G58" s="196" t="s">
        <v>231</v>
      </c>
      <c r="H58" s="201">
        <v>1.96</v>
      </c>
      <c r="I58" s="201">
        <v>4.58</v>
      </c>
      <c r="J58" s="201">
        <v>1.71</v>
      </c>
      <c r="K58" s="201">
        <v>73.63</v>
      </c>
      <c r="L58" s="201">
        <v>28.63</v>
      </c>
      <c r="M58" s="201">
        <v>45</v>
      </c>
      <c r="N58" s="196" t="s">
        <v>231</v>
      </c>
      <c r="O58" s="196" t="s">
        <v>231</v>
      </c>
      <c r="P58" s="196" t="s">
        <v>231</v>
      </c>
      <c r="Q58" s="196" t="s">
        <v>231</v>
      </c>
      <c r="R58" s="196" t="s">
        <v>231</v>
      </c>
      <c r="S58" s="197" t="s">
        <v>231</v>
      </c>
      <c r="T58" s="196" t="s">
        <v>231</v>
      </c>
      <c r="U58" s="197" t="s">
        <v>231</v>
      </c>
      <c r="V58" s="196" t="s">
        <v>209</v>
      </c>
      <c r="W58" s="196" t="s">
        <v>209</v>
      </c>
      <c r="X58" s="196" t="s">
        <v>209</v>
      </c>
      <c r="Y58" s="196" t="s">
        <v>209</v>
      </c>
      <c r="Z58" s="196" t="s">
        <v>231</v>
      </c>
      <c r="AA58" s="196" t="s">
        <v>231</v>
      </c>
      <c r="AB58" s="197" t="s">
        <v>231</v>
      </c>
      <c r="AC58" s="196" t="s">
        <v>231</v>
      </c>
      <c r="AD58" s="196" t="s">
        <v>231</v>
      </c>
      <c r="AE58" s="201">
        <v>0.18</v>
      </c>
      <c r="AF58" s="196" t="s">
        <v>231</v>
      </c>
      <c r="AG58" s="201">
        <v>0.31</v>
      </c>
      <c r="AH58" s="196" t="s">
        <v>231</v>
      </c>
      <c r="AI58" s="203">
        <v>0.18</v>
      </c>
      <c r="AJ58" s="201">
        <v>1.75</v>
      </c>
      <c r="AK58" s="196">
        <v>0</v>
      </c>
      <c r="AL58" s="196">
        <v>0</v>
      </c>
      <c r="AM58" s="201">
        <v>3.33</v>
      </c>
      <c r="AN58" s="200">
        <v>12</v>
      </c>
      <c r="AO58" s="201"/>
      <c r="AP58" s="201"/>
      <c r="AQ58" s="181"/>
    </row>
    <row r="59" spans="1:43" x14ac:dyDescent="0.15">
      <c r="A59" s="199">
        <v>13</v>
      </c>
      <c r="B59" s="204">
        <v>24.18</v>
      </c>
      <c r="C59" s="201">
        <v>16.54</v>
      </c>
      <c r="D59" s="201">
        <v>6.81</v>
      </c>
      <c r="E59" s="201">
        <v>0.83</v>
      </c>
      <c r="F59" s="196" t="s">
        <v>231</v>
      </c>
      <c r="G59" s="196" t="s">
        <v>231</v>
      </c>
      <c r="H59" s="201">
        <v>2.39</v>
      </c>
      <c r="I59" s="201">
        <v>4.5199999999999996</v>
      </c>
      <c r="J59" s="201">
        <v>2.37</v>
      </c>
      <c r="K59" s="201">
        <v>72.650000000000006</v>
      </c>
      <c r="L59" s="201">
        <v>24.52</v>
      </c>
      <c r="M59" s="201">
        <v>48.14</v>
      </c>
      <c r="N59" s="196" t="s">
        <v>231</v>
      </c>
      <c r="O59" s="196" t="s">
        <v>231</v>
      </c>
      <c r="P59" s="196" t="s">
        <v>231</v>
      </c>
      <c r="Q59" s="196" t="s">
        <v>231</v>
      </c>
      <c r="R59" s="196" t="s">
        <v>231</v>
      </c>
      <c r="S59" s="197" t="s">
        <v>231</v>
      </c>
      <c r="T59" s="196" t="s">
        <v>231</v>
      </c>
      <c r="U59" s="197" t="s">
        <v>231</v>
      </c>
      <c r="V59" s="196" t="s">
        <v>209</v>
      </c>
      <c r="W59" s="196" t="s">
        <v>209</v>
      </c>
      <c r="X59" s="196" t="s">
        <v>209</v>
      </c>
      <c r="Y59" s="196" t="s">
        <v>209</v>
      </c>
      <c r="Z59" s="196" t="s">
        <v>231</v>
      </c>
      <c r="AA59" s="196" t="s">
        <v>231</v>
      </c>
      <c r="AB59" s="197" t="s">
        <v>231</v>
      </c>
      <c r="AC59" s="196" t="s">
        <v>231</v>
      </c>
      <c r="AD59" s="196" t="s">
        <v>231</v>
      </c>
      <c r="AE59" s="196">
        <v>0</v>
      </c>
      <c r="AF59" s="196" t="s">
        <v>231</v>
      </c>
      <c r="AG59" s="196">
        <v>0</v>
      </c>
      <c r="AH59" s="196" t="s">
        <v>231</v>
      </c>
      <c r="AI59" s="197">
        <v>0</v>
      </c>
      <c r="AJ59" s="201">
        <v>1.49</v>
      </c>
      <c r="AK59" s="196">
        <v>0</v>
      </c>
      <c r="AL59" s="201">
        <v>0.05</v>
      </c>
      <c r="AM59" s="201">
        <v>3.59</v>
      </c>
      <c r="AN59" s="200">
        <v>13</v>
      </c>
      <c r="AO59" s="201"/>
      <c r="AP59" s="201"/>
      <c r="AQ59" s="181"/>
    </row>
    <row r="60" spans="1:43" x14ac:dyDescent="0.15">
      <c r="A60" s="199">
        <v>14</v>
      </c>
      <c r="B60" s="204">
        <v>5.56</v>
      </c>
      <c r="C60" s="201">
        <v>5.0999999999999996</v>
      </c>
      <c r="D60" s="201">
        <v>0.47</v>
      </c>
      <c r="E60" s="196">
        <v>0</v>
      </c>
      <c r="F60" s="196" t="s">
        <v>231</v>
      </c>
      <c r="G60" s="196" t="s">
        <v>231</v>
      </c>
      <c r="H60" s="196">
        <v>1.4</v>
      </c>
      <c r="I60" s="201">
        <v>4.59</v>
      </c>
      <c r="J60" s="201">
        <v>0.75</v>
      </c>
      <c r="K60" s="201">
        <v>71.27</v>
      </c>
      <c r="L60" s="201">
        <v>25.11</v>
      </c>
      <c r="M60" s="201">
        <v>46.15</v>
      </c>
      <c r="N60" s="196" t="s">
        <v>231</v>
      </c>
      <c r="O60" s="196" t="s">
        <v>231</v>
      </c>
      <c r="P60" s="196" t="s">
        <v>231</v>
      </c>
      <c r="Q60" s="196" t="s">
        <v>231</v>
      </c>
      <c r="R60" s="196" t="s">
        <v>231</v>
      </c>
      <c r="S60" s="197" t="s">
        <v>231</v>
      </c>
      <c r="T60" s="196" t="s">
        <v>231</v>
      </c>
      <c r="U60" s="197" t="s">
        <v>231</v>
      </c>
      <c r="V60" s="196" t="s">
        <v>209</v>
      </c>
      <c r="W60" s="196" t="s">
        <v>209</v>
      </c>
      <c r="X60" s="196" t="s">
        <v>209</v>
      </c>
      <c r="Y60" s="196" t="s">
        <v>209</v>
      </c>
      <c r="Z60" s="196" t="s">
        <v>231</v>
      </c>
      <c r="AA60" s="196" t="s">
        <v>231</v>
      </c>
      <c r="AB60" s="197" t="s">
        <v>231</v>
      </c>
      <c r="AC60" s="196" t="s">
        <v>231</v>
      </c>
      <c r="AD60" s="196" t="s">
        <v>231</v>
      </c>
      <c r="AE60" s="201">
        <v>0.42</v>
      </c>
      <c r="AF60" s="196" t="s">
        <v>231</v>
      </c>
      <c r="AG60" s="196">
        <v>0</v>
      </c>
      <c r="AH60" s="196" t="s">
        <v>231</v>
      </c>
      <c r="AI60" s="197">
        <v>0</v>
      </c>
      <c r="AJ60" s="201">
        <v>1.07</v>
      </c>
      <c r="AK60" s="196">
        <v>0</v>
      </c>
      <c r="AL60" s="201">
        <v>0.05</v>
      </c>
      <c r="AM60" s="201">
        <v>2.62</v>
      </c>
      <c r="AN60" s="200">
        <v>14</v>
      </c>
      <c r="AO60" s="201"/>
      <c r="AP60" s="201"/>
      <c r="AQ60" s="181"/>
    </row>
    <row r="61" spans="1:43" x14ac:dyDescent="0.15">
      <c r="A61" s="199">
        <v>15</v>
      </c>
      <c r="B61" s="204">
        <v>25.31</v>
      </c>
      <c r="C61" s="201">
        <v>17.72</v>
      </c>
      <c r="D61" s="201">
        <v>6.82</v>
      </c>
      <c r="E61" s="201">
        <v>0.77</v>
      </c>
      <c r="F61" s="196" t="s">
        <v>231</v>
      </c>
      <c r="G61" s="196" t="s">
        <v>231</v>
      </c>
      <c r="H61" s="201">
        <v>2.19</v>
      </c>
      <c r="I61" s="201">
        <v>2.98</v>
      </c>
      <c r="J61" s="201">
        <v>3.23</v>
      </c>
      <c r="K61" s="201">
        <v>58.8</v>
      </c>
      <c r="L61" s="201">
        <v>22.71</v>
      </c>
      <c r="M61" s="201">
        <v>36.090000000000003</v>
      </c>
      <c r="N61" s="196" t="s">
        <v>231</v>
      </c>
      <c r="O61" s="196" t="s">
        <v>231</v>
      </c>
      <c r="P61" s="196" t="s">
        <v>231</v>
      </c>
      <c r="Q61" s="196" t="s">
        <v>231</v>
      </c>
      <c r="R61" s="196" t="s">
        <v>231</v>
      </c>
      <c r="S61" s="197" t="s">
        <v>231</v>
      </c>
      <c r="T61" s="196" t="s">
        <v>231</v>
      </c>
      <c r="U61" s="197" t="s">
        <v>231</v>
      </c>
      <c r="V61" s="196" t="s">
        <v>209</v>
      </c>
      <c r="W61" s="196" t="s">
        <v>209</v>
      </c>
      <c r="X61" s="196" t="s">
        <v>209</v>
      </c>
      <c r="Y61" s="196" t="s">
        <v>209</v>
      </c>
      <c r="Z61" s="196" t="s">
        <v>231</v>
      </c>
      <c r="AA61" s="196" t="s">
        <v>231</v>
      </c>
      <c r="AB61" s="197" t="s">
        <v>231</v>
      </c>
      <c r="AC61" s="196" t="s">
        <v>231</v>
      </c>
      <c r="AD61" s="196" t="s">
        <v>231</v>
      </c>
      <c r="AE61" s="201">
        <v>0.36</v>
      </c>
      <c r="AF61" s="196" t="s">
        <v>231</v>
      </c>
      <c r="AG61" s="201">
        <v>0.34</v>
      </c>
      <c r="AH61" s="196" t="s">
        <v>231</v>
      </c>
      <c r="AI61" s="203">
        <v>0.35</v>
      </c>
      <c r="AJ61" s="201">
        <v>1.46</v>
      </c>
      <c r="AK61" s="201">
        <v>0.02</v>
      </c>
      <c r="AL61" s="201">
        <v>0.22</v>
      </c>
      <c r="AM61" s="201">
        <v>2.8</v>
      </c>
      <c r="AN61" s="200">
        <v>15</v>
      </c>
      <c r="AO61" s="201"/>
      <c r="AP61" s="201"/>
      <c r="AQ61" s="181"/>
    </row>
    <row r="62" spans="1:43" x14ac:dyDescent="0.15">
      <c r="A62" s="199">
        <v>16</v>
      </c>
      <c r="B62" s="204">
        <v>13.78</v>
      </c>
      <c r="C62" s="201">
        <v>12.42</v>
      </c>
      <c r="D62" s="201">
        <v>1.36</v>
      </c>
      <c r="E62" s="196">
        <v>0</v>
      </c>
      <c r="F62" s="196" t="s">
        <v>231</v>
      </c>
      <c r="G62" s="196" t="s">
        <v>231</v>
      </c>
      <c r="H62" s="201">
        <v>3.24</v>
      </c>
      <c r="I62" s="201">
        <v>3.96</v>
      </c>
      <c r="J62" s="201">
        <v>1.59</v>
      </c>
      <c r="K62" s="201">
        <v>73.540000000000006</v>
      </c>
      <c r="L62" s="201">
        <v>27.84</v>
      </c>
      <c r="M62" s="201">
        <v>45.7</v>
      </c>
      <c r="N62" s="196" t="s">
        <v>231</v>
      </c>
      <c r="O62" s="196" t="s">
        <v>231</v>
      </c>
      <c r="P62" s="196" t="s">
        <v>231</v>
      </c>
      <c r="Q62" s="196" t="s">
        <v>231</v>
      </c>
      <c r="R62" s="196" t="s">
        <v>231</v>
      </c>
      <c r="S62" s="197" t="s">
        <v>231</v>
      </c>
      <c r="T62" s="196" t="s">
        <v>231</v>
      </c>
      <c r="U62" s="197" t="s">
        <v>231</v>
      </c>
      <c r="V62" s="196" t="s">
        <v>209</v>
      </c>
      <c r="W62" s="196" t="s">
        <v>209</v>
      </c>
      <c r="X62" s="196" t="s">
        <v>209</v>
      </c>
      <c r="Y62" s="196" t="s">
        <v>209</v>
      </c>
      <c r="Z62" s="196" t="s">
        <v>231</v>
      </c>
      <c r="AA62" s="196" t="s">
        <v>231</v>
      </c>
      <c r="AB62" s="197" t="s">
        <v>231</v>
      </c>
      <c r="AC62" s="196" t="s">
        <v>231</v>
      </c>
      <c r="AD62" s="196" t="s">
        <v>231</v>
      </c>
      <c r="AE62" s="201">
        <v>0.13</v>
      </c>
      <c r="AF62" s="196" t="s">
        <v>231</v>
      </c>
      <c r="AG62" s="196">
        <v>0</v>
      </c>
      <c r="AH62" s="196" t="s">
        <v>231</v>
      </c>
      <c r="AI62" s="197">
        <v>0</v>
      </c>
      <c r="AJ62" s="201">
        <v>0.46</v>
      </c>
      <c r="AK62" s="201">
        <v>0.05</v>
      </c>
      <c r="AL62" s="201">
        <v>0.05</v>
      </c>
      <c r="AM62" s="201">
        <v>1.74</v>
      </c>
      <c r="AN62" s="200">
        <v>16</v>
      </c>
      <c r="AO62" s="201"/>
      <c r="AP62" s="201"/>
      <c r="AQ62" s="181"/>
    </row>
    <row r="63" spans="1:43" x14ac:dyDescent="0.15">
      <c r="A63" s="199">
        <v>17</v>
      </c>
      <c r="B63" s="204">
        <v>8.58</v>
      </c>
      <c r="C63" s="201">
        <v>6.9</v>
      </c>
      <c r="D63" s="201">
        <v>1.48</v>
      </c>
      <c r="E63" s="201">
        <v>0.21</v>
      </c>
      <c r="F63" s="196" t="s">
        <v>231</v>
      </c>
      <c r="G63" s="196" t="s">
        <v>231</v>
      </c>
      <c r="H63" s="201">
        <v>2.72</v>
      </c>
      <c r="I63" s="201">
        <v>4.68</v>
      </c>
      <c r="J63" s="201">
        <v>1.65</v>
      </c>
      <c r="K63" s="201">
        <v>64.739999999999995</v>
      </c>
      <c r="L63" s="201">
        <v>22.86</v>
      </c>
      <c r="M63" s="201">
        <v>41.89</v>
      </c>
      <c r="N63" s="196" t="s">
        <v>231</v>
      </c>
      <c r="O63" s="196" t="s">
        <v>231</v>
      </c>
      <c r="P63" s="196" t="s">
        <v>231</v>
      </c>
      <c r="Q63" s="196" t="s">
        <v>231</v>
      </c>
      <c r="R63" s="196" t="s">
        <v>231</v>
      </c>
      <c r="S63" s="197" t="s">
        <v>231</v>
      </c>
      <c r="T63" s="196" t="s">
        <v>231</v>
      </c>
      <c r="U63" s="197" t="s">
        <v>231</v>
      </c>
      <c r="V63" s="196" t="s">
        <v>209</v>
      </c>
      <c r="W63" s="196" t="s">
        <v>209</v>
      </c>
      <c r="X63" s="196" t="s">
        <v>209</v>
      </c>
      <c r="Y63" s="196" t="s">
        <v>209</v>
      </c>
      <c r="Z63" s="196" t="s">
        <v>231</v>
      </c>
      <c r="AA63" s="196" t="s">
        <v>231</v>
      </c>
      <c r="AB63" s="197" t="s">
        <v>231</v>
      </c>
      <c r="AC63" s="196" t="s">
        <v>231</v>
      </c>
      <c r="AD63" s="196" t="s">
        <v>231</v>
      </c>
      <c r="AE63" s="201">
        <v>0.11</v>
      </c>
      <c r="AF63" s="196" t="s">
        <v>231</v>
      </c>
      <c r="AG63" s="201">
        <v>0.69</v>
      </c>
      <c r="AH63" s="196" t="s">
        <v>231</v>
      </c>
      <c r="AI63" s="197">
        <v>0</v>
      </c>
      <c r="AJ63" s="201">
        <v>0.84</v>
      </c>
      <c r="AK63" s="196">
        <v>0</v>
      </c>
      <c r="AL63" s="201">
        <v>0.11</v>
      </c>
      <c r="AM63" s="201">
        <v>2.63</v>
      </c>
      <c r="AN63" s="200">
        <v>17</v>
      </c>
      <c r="AO63" s="201"/>
      <c r="AP63" s="201"/>
      <c r="AQ63" s="181"/>
    </row>
    <row r="64" spans="1:43" x14ac:dyDescent="0.15">
      <c r="A64" s="199">
        <v>18</v>
      </c>
      <c r="B64" s="205" t="s">
        <v>210</v>
      </c>
      <c r="C64" s="196" t="s">
        <v>210</v>
      </c>
      <c r="D64" s="196" t="s">
        <v>210</v>
      </c>
      <c r="E64" s="196" t="s">
        <v>210</v>
      </c>
      <c r="F64" s="201">
        <v>5.14</v>
      </c>
      <c r="G64" s="196" t="s">
        <v>231</v>
      </c>
      <c r="H64" s="201">
        <v>2.2599999999999998</v>
      </c>
      <c r="I64" s="201">
        <v>5.92</v>
      </c>
      <c r="J64" s="201">
        <v>1.32</v>
      </c>
      <c r="K64" s="201">
        <v>64.239999999999995</v>
      </c>
      <c r="L64" s="201">
        <v>20.92</v>
      </c>
      <c r="M64" s="201">
        <v>43.32</v>
      </c>
      <c r="N64" s="201">
        <v>1.45</v>
      </c>
      <c r="O64" s="201">
        <v>0.06</v>
      </c>
      <c r="P64" s="201">
        <v>7.0000000000000007E-2</v>
      </c>
      <c r="Q64" s="201">
        <v>0.91</v>
      </c>
      <c r="R64" s="201">
        <v>0.7</v>
      </c>
      <c r="S64" s="197" t="s">
        <v>231</v>
      </c>
      <c r="T64" s="201">
        <v>0.42</v>
      </c>
      <c r="U64" s="203">
        <v>0.24</v>
      </c>
      <c r="V64" s="196" t="s">
        <v>209</v>
      </c>
      <c r="W64" s="196" t="s">
        <v>209</v>
      </c>
      <c r="X64" s="196" t="s">
        <v>209</v>
      </c>
      <c r="Y64" s="196" t="s">
        <v>209</v>
      </c>
      <c r="Z64" s="201">
        <v>3.57</v>
      </c>
      <c r="AA64" s="201">
        <v>1.1100000000000001</v>
      </c>
      <c r="AB64" s="197" t="s">
        <v>231</v>
      </c>
      <c r="AC64" s="196" t="s">
        <v>231</v>
      </c>
      <c r="AD64" s="196" t="s">
        <v>231</v>
      </c>
      <c r="AE64" s="201">
        <v>0.32</v>
      </c>
      <c r="AF64" s="196" t="s">
        <v>231</v>
      </c>
      <c r="AG64" s="196">
        <v>0</v>
      </c>
      <c r="AH64" s="196" t="s">
        <v>231</v>
      </c>
      <c r="AI64" s="197">
        <v>0</v>
      </c>
      <c r="AJ64" s="201">
        <v>1.62</v>
      </c>
      <c r="AK64" s="196">
        <v>0</v>
      </c>
      <c r="AL64" s="201">
        <v>0.24</v>
      </c>
      <c r="AM64" s="201">
        <v>0.49</v>
      </c>
      <c r="AN64" s="200">
        <v>18</v>
      </c>
      <c r="AO64" s="201"/>
      <c r="AP64" s="201"/>
      <c r="AQ64" s="181"/>
    </row>
    <row r="65" spans="1:43" x14ac:dyDescent="0.15">
      <c r="A65" s="199">
        <v>19</v>
      </c>
      <c r="B65" s="204">
        <v>8.9</v>
      </c>
      <c r="C65" s="201">
        <v>7.1</v>
      </c>
      <c r="D65" s="201">
        <v>1.9</v>
      </c>
      <c r="E65" s="196">
        <v>0</v>
      </c>
      <c r="F65" s="201">
        <v>2.5</v>
      </c>
      <c r="G65" s="196" t="s">
        <v>231</v>
      </c>
      <c r="H65" s="201">
        <v>1.3</v>
      </c>
      <c r="I65" s="201">
        <v>2.9</v>
      </c>
      <c r="J65" s="201">
        <v>1.1000000000000001</v>
      </c>
      <c r="K65" s="201">
        <v>60</v>
      </c>
      <c r="L65" s="201">
        <v>18.8</v>
      </c>
      <c r="M65" s="201">
        <v>41.2</v>
      </c>
      <c r="N65" s="201">
        <v>3</v>
      </c>
      <c r="O65" s="196">
        <v>0</v>
      </c>
      <c r="P65" s="201">
        <v>0.1</v>
      </c>
      <c r="Q65" s="196">
        <v>0</v>
      </c>
      <c r="R65" s="201">
        <v>0.4</v>
      </c>
      <c r="S65" s="197" t="s">
        <v>231</v>
      </c>
      <c r="T65" s="201">
        <v>0.8</v>
      </c>
      <c r="U65" s="203">
        <v>0.7</v>
      </c>
      <c r="V65" s="196" t="s">
        <v>209</v>
      </c>
      <c r="W65" s="196" t="s">
        <v>209</v>
      </c>
      <c r="X65" s="196" t="s">
        <v>209</v>
      </c>
      <c r="Y65" s="196" t="s">
        <v>209</v>
      </c>
      <c r="Z65" s="201">
        <v>3.4</v>
      </c>
      <c r="AA65" s="201">
        <v>1.2</v>
      </c>
      <c r="AB65" s="197" t="s">
        <v>231</v>
      </c>
      <c r="AC65" s="196" t="s">
        <v>231</v>
      </c>
      <c r="AD65" s="196" t="s">
        <v>231</v>
      </c>
      <c r="AE65" s="201">
        <v>0.7</v>
      </c>
      <c r="AF65" s="196" t="s">
        <v>231</v>
      </c>
      <c r="AG65" s="196">
        <v>0</v>
      </c>
      <c r="AH65" s="196" t="s">
        <v>231</v>
      </c>
      <c r="AI65" s="197">
        <v>0.2</v>
      </c>
      <c r="AJ65" s="201">
        <v>2.2000000000000002</v>
      </c>
      <c r="AK65" s="196">
        <v>0</v>
      </c>
      <c r="AL65" s="201">
        <v>0.5</v>
      </c>
      <c r="AM65" s="201">
        <v>0.4</v>
      </c>
      <c r="AN65" s="200">
        <v>19</v>
      </c>
      <c r="AO65" s="201"/>
      <c r="AP65" s="201"/>
      <c r="AQ65" s="181"/>
    </row>
    <row r="66" spans="1:43" x14ac:dyDescent="0.15">
      <c r="A66" s="199">
        <v>20</v>
      </c>
      <c r="B66" s="205" t="s">
        <v>210</v>
      </c>
      <c r="C66" s="196" t="s">
        <v>210</v>
      </c>
      <c r="D66" s="196" t="s">
        <v>210</v>
      </c>
      <c r="E66" s="196" t="s">
        <v>210</v>
      </c>
      <c r="F66" s="201">
        <v>1.3231625345367799</v>
      </c>
      <c r="G66" s="196" t="s">
        <v>231</v>
      </c>
      <c r="H66" s="201">
        <v>2.65183774947144</v>
      </c>
      <c r="I66" s="201">
        <v>8.8253975743127508</v>
      </c>
      <c r="J66" s="201">
        <v>3.6060516175587498</v>
      </c>
      <c r="K66" s="201">
        <v>59.782869372365901</v>
      </c>
      <c r="L66" s="201">
        <v>20.368585661039099</v>
      </c>
      <c r="M66" s="201">
        <v>39.414283711326703</v>
      </c>
      <c r="N66" s="201">
        <v>2.30919614864762</v>
      </c>
      <c r="O66" s="196">
        <v>0</v>
      </c>
      <c r="P66" s="201">
        <v>2.6967813120689201</v>
      </c>
      <c r="Q66" s="201">
        <v>0.68501246926146997</v>
      </c>
      <c r="R66" s="201">
        <v>0.13600596894400999</v>
      </c>
      <c r="S66" s="197" t="s">
        <v>231</v>
      </c>
      <c r="T66" s="201">
        <v>0.61577534172015003</v>
      </c>
      <c r="U66" s="203">
        <v>9.3847945069719996E-2</v>
      </c>
      <c r="V66" s="196" t="s">
        <v>209</v>
      </c>
      <c r="W66" s="196" t="s">
        <v>209</v>
      </c>
      <c r="X66" s="196" t="s">
        <v>209</v>
      </c>
      <c r="Y66" s="196" t="s">
        <v>209</v>
      </c>
      <c r="Z66" s="201">
        <v>4.42786854863283</v>
      </c>
      <c r="AA66" s="201">
        <v>0.92719030963635996</v>
      </c>
      <c r="AB66" s="197" t="s">
        <v>231</v>
      </c>
      <c r="AC66" s="196" t="s">
        <v>231</v>
      </c>
      <c r="AD66" s="196" t="s">
        <v>231</v>
      </c>
      <c r="AE66" s="201">
        <v>0.67869454218793002</v>
      </c>
      <c r="AF66" s="196" t="s">
        <v>231</v>
      </c>
      <c r="AG66" s="201">
        <v>8.3286088151609997E-2</v>
      </c>
      <c r="AH66" s="196" t="s">
        <v>231</v>
      </c>
      <c r="AI66" s="197">
        <v>0</v>
      </c>
      <c r="AJ66" s="201">
        <v>2.3425439593555102</v>
      </c>
      <c r="AK66" s="196">
        <v>0</v>
      </c>
      <c r="AL66" s="201">
        <v>1.31694845345867</v>
      </c>
      <c r="AM66" s="201">
        <v>0.67174439744851</v>
      </c>
      <c r="AN66" s="200">
        <v>20</v>
      </c>
      <c r="AO66" s="201"/>
      <c r="AP66" s="201"/>
      <c r="AQ66" s="181"/>
    </row>
    <row r="67" spans="1:43" x14ac:dyDescent="0.15">
      <c r="A67" s="199">
        <v>21</v>
      </c>
      <c r="B67" s="205" t="s">
        <v>210</v>
      </c>
      <c r="C67" s="196" t="s">
        <v>210</v>
      </c>
      <c r="D67" s="196" t="s">
        <v>210</v>
      </c>
      <c r="E67" s="196" t="s">
        <v>210</v>
      </c>
      <c r="F67" s="196">
        <v>2.7873732039911001</v>
      </c>
      <c r="G67" s="196" t="s">
        <v>209</v>
      </c>
      <c r="H67" s="196">
        <v>2.7548665171959499</v>
      </c>
      <c r="I67" s="196">
        <v>6.62616463160564</v>
      </c>
      <c r="J67" s="196">
        <v>0.85271149051981998</v>
      </c>
      <c r="K67" s="196">
        <v>56.263571118751301</v>
      </c>
      <c r="L67" s="196">
        <v>16.2377790256952</v>
      </c>
      <c r="M67" s="196">
        <v>40.025792093055998</v>
      </c>
      <c r="N67" s="196">
        <v>2.7578103872309101</v>
      </c>
      <c r="O67" s="196">
        <v>0</v>
      </c>
      <c r="P67" s="196">
        <v>6.9178097171760003E-2</v>
      </c>
      <c r="Q67" s="196">
        <v>0</v>
      </c>
      <c r="R67" s="196">
        <v>1.47953530942761</v>
      </c>
      <c r="S67" s="197" t="s">
        <v>209</v>
      </c>
      <c r="T67" s="196">
        <v>0.1188002376962</v>
      </c>
      <c r="U67" s="197">
        <v>0.20081542546976</v>
      </c>
      <c r="V67" s="196" t="s">
        <v>209</v>
      </c>
      <c r="W67" s="196" t="s">
        <v>209</v>
      </c>
      <c r="X67" s="196" t="s">
        <v>209</v>
      </c>
      <c r="Y67" s="196" t="s">
        <v>209</v>
      </c>
      <c r="Z67" s="196">
        <v>2.7893628767829299</v>
      </c>
      <c r="AA67" s="196">
        <v>0.74601755208316001</v>
      </c>
      <c r="AB67" s="197" t="s">
        <v>209</v>
      </c>
      <c r="AC67" s="196" t="s">
        <v>209</v>
      </c>
      <c r="AD67" s="196" t="s">
        <v>209</v>
      </c>
      <c r="AE67" s="196">
        <v>0.20988050612472001</v>
      </c>
      <c r="AF67" s="196" t="s">
        <v>209</v>
      </c>
      <c r="AG67" s="196">
        <v>0.39580623603215997</v>
      </c>
      <c r="AH67" s="196" t="s">
        <v>209</v>
      </c>
      <c r="AI67" s="197">
        <v>0</v>
      </c>
      <c r="AJ67" s="196">
        <v>1.5530152511458299</v>
      </c>
      <c r="AK67" s="196">
        <v>0</v>
      </c>
      <c r="AL67" s="196">
        <v>0.42575541957466001</v>
      </c>
      <c r="AM67" s="196">
        <v>0.94651675520817002</v>
      </c>
      <c r="AN67" s="200">
        <v>21</v>
      </c>
      <c r="AO67" s="206"/>
      <c r="AP67" s="206"/>
      <c r="AQ67" s="181"/>
    </row>
    <row r="68" spans="1:43" x14ac:dyDescent="0.15">
      <c r="A68" s="207">
        <v>22</v>
      </c>
      <c r="B68" s="205" t="s">
        <v>210</v>
      </c>
      <c r="C68" s="196" t="s">
        <v>210</v>
      </c>
      <c r="D68" s="196" t="s">
        <v>210</v>
      </c>
      <c r="E68" s="196" t="s">
        <v>210</v>
      </c>
      <c r="F68" s="196">
        <v>3.9</v>
      </c>
      <c r="G68" s="196" t="s">
        <v>209</v>
      </c>
      <c r="H68" s="196">
        <v>2.1</v>
      </c>
      <c r="I68" s="196">
        <v>7.1</v>
      </c>
      <c r="J68" s="196">
        <v>1</v>
      </c>
      <c r="K68" s="196">
        <v>54.7</v>
      </c>
      <c r="L68" s="196">
        <v>16.3</v>
      </c>
      <c r="M68" s="196">
        <v>38.4</v>
      </c>
      <c r="N68" s="196">
        <v>3.7</v>
      </c>
      <c r="O68" s="196">
        <v>0</v>
      </c>
      <c r="P68" s="196">
        <v>0.7</v>
      </c>
      <c r="Q68" s="196">
        <v>0.5</v>
      </c>
      <c r="R68" s="196">
        <v>1.4</v>
      </c>
      <c r="S68" s="197" t="s">
        <v>209</v>
      </c>
      <c r="T68" s="196">
        <v>0.5</v>
      </c>
      <c r="U68" s="197">
        <v>0.3</v>
      </c>
      <c r="V68" s="196" t="s">
        <v>209</v>
      </c>
      <c r="W68" s="196" t="s">
        <v>209</v>
      </c>
      <c r="X68" s="196" t="s">
        <v>209</v>
      </c>
      <c r="Y68" s="196" t="s">
        <v>209</v>
      </c>
      <c r="Z68" s="196">
        <v>3.1</v>
      </c>
      <c r="AA68" s="196">
        <v>0.4</v>
      </c>
      <c r="AB68" s="197" t="s">
        <v>209</v>
      </c>
      <c r="AC68" s="196" t="s">
        <v>209</v>
      </c>
      <c r="AD68" s="196" t="s">
        <v>209</v>
      </c>
      <c r="AE68" s="196">
        <v>0.4</v>
      </c>
      <c r="AF68" s="196" t="s">
        <v>209</v>
      </c>
      <c r="AG68" s="196">
        <v>0.1</v>
      </c>
      <c r="AH68" s="196" t="s">
        <v>209</v>
      </c>
      <c r="AI68" s="197">
        <v>0</v>
      </c>
      <c r="AJ68" s="196">
        <v>1.4</v>
      </c>
      <c r="AK68" s="196">
        <v>0.1</v>
      </c>
      <c r="AL68" s="208">
        <v>0</v>
      </c>
      <c r="AM68" s="196">
        <v>0.7</v>
      </c>
      <c r="AN68" s="200">
        <v>22</v>
      </c>
      <c r="AO68" s="206"/>
      <c r="AP68" s="206"/>
      <c r="AQ68" s="181"/>
    </row>
    <row r="69" spans="1:43" x14ac:dyDescent="0.15">
      <c r="A69" s="207">
        <v>23</v>
      </c>
      <c r="B69" s="205" t="s">
        <v>210</v>
      </c>
      <c r="C69" s="196" t="s">
        <v>210</v>
      </c>
      <c r="D69" s="196" t="s">
        <v>210</v>
      </c>
      <c r="E69" s="196" t="s">
        <v>210</v>
      </c>
      <c r="F69" s="196">
        <v>3</v>
      </c>
      <c r="G69" s="196" t="s">
        <v>209</v>
      </c>
      <c r="H69" s="196">
        <v>2.2000000000000002</v>
      </c>
      <c r="I69" s="196">
        <v>3.7</v>
      </c>
      <c r="J69" s="196">
        <v>0.5</v>
      </c>
      <c r="K69" s="196">
        <v>48.2</v>
      </c>
      <c r="L69" s="196">
        <v>14.9</v>
      </c>
      <c r="M69" s="196">
        <v>33.299999999999997</v>
      </c>
      <c r="N69" s="196">
        <v>3.2</v>
      </c>
      <c r="O69" s="196">
        <v>0</v>
      </c>
      <c r="P69" s="196">
        <v>0.1</v>
      </c>
      <c r="Q69" s="196">
        <v>0.1</v>
      </c>
      <c r="R69" s="196">
        <v>1.8</v>
      </c>
      <c r="S69" s="197" t="s">
        <v>209</v>
      </c>
      <c r="T69" s="196">
        <v>0.7</v>
      </c>
      <c r="U69" s="209">
        <v>0</v>
      </c>
      <c r="V69" s="196" t="s">
        <v>209</v>
      </c>
      <c r="W69" s="196" t="s">
        <v>209</v>
      </c>
      <c r="X69" s="196" t="s">
        <v>209</v>
      </c>
      <c r="Y69" s="196" t="s">
        <v>209</v>
      </c>
      <c r="Z69" s="196">
        <v>3.3</v>
      </c>
      <c r="AA69" s="196">
        <v>1</v>
      </c>
      <c r="AB69" s="197" t="s">
        <v>209</v>
      </c>
      <c r="AC69" s="196" t="s">
        <v>209</v>
      </c>
      <c r="AD69" s="196" t="s">
        <v>209</v>
      </c>
      <c r="AE69" s="196">
        <v>0.1</v>
      </c>
      <c r="AF69" s="196" t="s">
        <v>209</v>
      </c>
      <c r="AG69" s="196">
        <v>1.1000000000000001</v>
      </c>
      <c r="AH69" s="196" t="s">
        <v>209</v>
      </c>
      <c r="AI69" s="197">
        <v>0</v>
      </c>
      <c r="AJ69" s="196">
        <v>2.8</v>
      </c>
      <c r="AK69" s="196">
        <v>0</v>
      </c>
      <c r="AL69" s="196">
        <v>0.8</v>
      </c>
      <c r="AM69" s="196">
        <v>1.1000000000000001</v>
      </c>
      <c r="AN69" s="200">
        <v>23</v>
      </c>
      <c r="AO69" s="206"/>
      <c r="AP69" s="206"/>
      <c r="AQ69" s="181"/>
    </row>
    <row r="70" spans="1:43" x14ac:dyDescent="0.15">
      <c r="A70" s="207">
        <v>24</v>
      </c>
      <c r="B70" s="205" t="s">
        <v>210</v>
      </c>
      <c r="C70" s="196" t="s">
        <v>210</v>
      </c>
      <c r="D70" s="196" t="s">
        <v>210</v>
      </c>
      <c r="E70" s="196" t="s">
        <v>210</v>
      </c>
      <c r="F70" s="196">
        <v>4.4000000000000004</v>
      </c>
      <c r="G70" s="196" t="s">
        <v>209</v>
      </c>
      <c r="H70" s="196">
        <v>2.2999999999999998</v>
      </c>
      <c r="I70" s="196">
        <v>5.5</v>
      </c>
      <c r="J70" s="196">
        <v>1.4</v>
      </c>
      <c r="K70" s="196">
        <v>53.1</v>
      </c>
      <c r="L70" s="196">
        <v>18.8</v>
      </c>
      <c r="M70" s="196">
        <v>34.4</v>
      </c>
      <c r="N70" s="196">
        <v>3.2</v>
      </c>
      <c r="O70" s="196">
        <v>0.1</v>
      </c>
      <c r="P70" s="196">
        <v>0</v>
      </c>
      <c r="Q70" s="196">
        <v>0</v>
      </c>
      <c r="R70" s="196">
        <v>0.9</v>
      </c>
      <c r="S70" s="197" t="s">
        <v>209</v>
      </c>
      <c r="T70" s="196">
        <v>0.5</v>
      </c>
      <c r="U70" s="197">
        <v>0.1</v>
      </c>
      <c r="V70" s="196" t="s">
        <v>209</v>
      </c>
      <c r="W70" s="196" t="s">
        <v>209</v>
      </c>
      <c r="X70" s="196" t="s">
        <v>209</v>
      </c>
      <c r="Y70" s="196" t="s">
        <v>209</v>
      </c>
      <c r="Z70" s="196">
        <v>4.0999999999999996</v>
      </c>
      <c r="AA70" s="196">
        <v>0.9</v>
      </c>
      <c r="AB70" s="197" t="s">
        <v>209</v>
      </c>
      <c r="AC70" s="196" t="s">
        <v>209</v>
      </c>
      <c r="AD70" s="196" t="s">
        <v>209</v>
      </c>
      <c r="AE70" s="196">
        <v>0.3</v>
      </c>
      <c r="AF70" s="196" t="s">
        <v>209</v>
      </c>
      <c r="AG70" s="196">
        <v>0.8</v>
      </c>
      <c r="AH70" s="196" t="s">
        <v>209</v>
      </c>
      <c r="AI70" s="197">
        <v>0</v>
      </c>
      <c r="AJ70" s="196">
        <v>3.1</v>
      </c>
      <c r="AK70" s="196">
        <v>0</v>
      </c>
      <c r="AL70" s="196">
        <v>0.1</v>
      </c>
      <c r="AM70" s="210">
        <v>0.9</v>
      </c>
      <c r="AN70" s="200">
        <v>24</v>
      </c>
      <c r="AO70" s="206"/>
      <c r="AP70" s="206"/>
      <c r="AQ70" s="181"/>
    </row>
    <row r="71" spans="1:43" x14ac:dyDescent="0.15">
      <c r="A71" s="207">
        <v>25</v>
      </c>
      <c r="B71" s="205" t="s">
        <v>210</v>
      </c>
      <c r="C71" s="196" t="s">
        <v>210</v>
      </c>
      <c r="D71" s="196" t="s">
        <v>210</v>
      </c>
      <c r="E71" s="196" t="s">
        <v>210</v>
      </c>
      <c r="F71" s="196">
        <v>1.7</v>
      </c>
      <c r="G71" s="196" t="s">
        <v>209</v>
      </c>
      <c r="H71" s="196">
        <v>1.7</v>
      </c>
      <c r="I71" s="196">
        <v>2.7</v>
      </c>
      <c r="J71" s="196">
        <v>1.7</v>
      </c>
      <c r="K71" s="196">
        <v>47.7</v>
      </c>
      <c r="L71" s="196">
        <v>20.6</v>
      </c>
      <c r="M71" s="196">
        <v>27.1</v>
      </c>
      <c r="N71" s="196">
        <v>4.8</v>
      </c>
      <c r="O71" s="196">
        <v>0</v>
      </c>
      <c r="P71" s="208">
        <v>0</v>
      </c>
      <c r="Q71" s="208">
        <v>0</v>
      </c>
      <c r="R71" s="196">
        <v>2.2999999999999998</v>
      </c>
      <c r="S71" s="197" t="s">
        <v>209</v>
      </c>
      <c r="T71" s="196">
        <v>0.1</v>
      </c>
      <c r="U71" s="197">
        <v>0.1</v>
      </c>
      <c r="V71" s="196" t="s">
        <v>209</v>
      </c>
      <c r="W71" s="196" t="s">
        <v>209</v>
      </c>
      <c r="X71" s="196" t="s">
        <v>209</v>
      </c>
      <c r="Y71" s="196" t="s">
        <v>209</v>
      </c>
      <c r="Z71" s="196">
        <v>3.4</v>
      </c>
      <c r="AA71" s="196">
        <v>0.5</v>
      </c>
      <c r="AB71" s="197" t="s">
        <v>209</v>
      </c>
      <c r="AC71" s="196" t="s">
        <v>209</v>
      </c>
      <c r="AD71" s="196" t="s">
        <v>209</v>
      </c>
      <c r="AE71" s="196">
        <v>0.7</v>
      </c>
      <c r="AF71" s="196" t="s">
        <v>209</v>
      </c>
      <c r="AG71" s="196">
        <v>0.6</v>
      </c>
      <c r="AH71" s="196" t="s">
        <v>209</v>
      </c>
      <c r="AI71" s="197">
        <v>0</v>
      </c>
      <c r="AJ71" s="196">
        <v>2.4</v>
      </c>
      <c r="AK71" s="196">
        <v>0.2</v>
      </c>
      <c r="AL71" s="196">
        <v>1.3</v>
      </c>
      <c r="AM71" s="196">
        <v>1.4</v>
      </c>
      <c r="AN71" s="200">
        <v>25</v>
      </c>
      <c r="AO71" s="206"/>
      <c r="AP71" s="206"/>
      <c r="AQ71" s="181"/>
    </row>
    <row r="72" spans="1:43" x14ac:dyDescent="0.15">
      <c r="A72" s="207">
        <v>26</v>
      </c>
      <c r="B72" s="205">
        <v>16.5</v>
      </c>
      <c r="C72" s="196">
        <v>12.1</v>
      </c>
      <c r="D72" s="196">
        <v>3.4</v>
      </c>
      <c r="E72" s="196">
        <v>1</v>
      </c>
      <c r="F72" s="196">
        <v>1.3</v>
      </c>
      <c r="G72" s="196" t="s">
        <v>209</v>
      </c>
      <c r="H72" s="196">
        <v>2.7</v>
      </c>
      <c r="I72" s="196">
        <v>3.7</v>
      </c>
      <c r="J72" s="196">
        <v>1.5</v>
      </c>
      <c r="K72" s="196">
        <v>41.2</v>
      </c>
      <c r="L72" s="196">
        <v>15</v>
      </c>
      <c r="M72" s="196">
        <v>26.2</v>
      </c>
      <c r="N72" s="196">
        <v>2.2999999999999998</v>
      </c>
      <c r="O72" s="196">
        <v>0</v>
      </c>
      <c r="P72" s="208">
        <v>0.1</v>
      </c>
      <c r="Q72" s="196">
        <v>0</v>
      </c>
      <c r="R72" s="196">
        <v>1.5</v>
      </c>
      <c r="S72" s="197" t="s">
        <v>209</v>
      </c>
      <c r="T72" s="196">
        <v>0</v>
      </c>
      <c r="U72" s="209">
        <v>0</v>
      </c>
      <c r="V72" s="196" t="s">
        <v>209</v>
      </c>
      <c r="W72" s="196" t="s">
        <v>209</v>
      </c>
      <c r="X72" s="196" t="s">
        <v>209</v>
      </c>
      <c r="Y72" s="196" t="s">
        <v>209</v>
      </c>
      <c r="Z72" s="196">
        <v>2.1</v>
      </c>
      <c r="AA72" s="196">
        <v>0.6</v>
      </c>
      <c r="AB72" s="197" t="s">
        <v>209</v>
      </c>
      <c r="AC72" s="196" t="s">
        <v>209</v>
      </c>
      <c r="AD72" s="196" t="s">
        <v>209</v>
      </c>
      <c r="AE72" s="196">
        <v>0.5</v>
      </c>
      <c r="AF72" s="196" t="s">
        <v>209</v>
      </c>
      <c r="AG72" s="196">
        <v>0.2</v>
      </c>
      <c r="AH72" s="196" t="s">
        <v>209</v>
      </c>
      <c r="AI72" s="197">
        <v>0</v>
      </c>
      <c r="AJ72" s="196">
        <v>2.9</v>
      </c>
      <c r="AK72" s="196">
        <v>0</v>
      </c>
      <c r="AL72" s="196">
        <v>0.8</v>
      </c>
      <c r="AM72" s="196">
        <v>1.2</v>
      </c>
      <c r="AN72" s="200">
        <v>26</v>
      </c>
      <c r="AO72" s="206"/>
      <c r="AP72" s="206"/>
      <c r="AQ72" s="181"/>
    </row>
    <row r="73" spans="1:43" x14ac:dyDescent="0.15">
      <c r="A73" s="207">
        <v>27</v>
      </c>
      <c r="B73" s="205">
        <v>22.1</v>
      </c>
      <c r="C73" s="196">
        <v>16.8</v>
      </c>
      <c r="D73" s="196">
        <v>5.3</v>
      </c>
      <c r="E73" s="196">
        <v>0</v>
      </c>
      <c r="F73" s="196">
        <v>4.0999999999999996</v>
      </c>
      <c r="G73" s="196" t="s">
        <v>209</v>
      </c>
      <c r="H73" s="196">
        <v>1.9</v>
      </c>
      <c r="I73" s="196">
        <v>5.7</v>
      </c>
      <c r="J73" s="196">
        <v>0.6</v>
      </c>
      <c r="K73" s="196">
        <v>39</v>
      </c>
      <c r="L73" s="196">
        <v>12.2</v>
      </c>
      <c r="M73" s="196">
        <v>26.8</v>
      </c>
      <c r="N73" s="196">
        <v>3.5</v>
      </c>
      <c r="O73" s="196">
        <v>0</v>
      </c>
      <c r="P73" s="196">
        <v>0</v>
      </c>
      <c r="Q73" s="196">
        <v>0</v>
      </c>
      <c r="R73" s="196">
        <v>1.1000000000000001</v>
      </c>
      <c r="S73" s="197" t="s">
        <v>209</v>
      </c>
      <c r="T73" s="196">
        <v>0.4</v>
      </c>
      <c r="U73" s="209">
        <v>0</v>
      </c>
      <c r="V73" s="196" t="s">
        <v>209</v>
      </c>
      <c r="W73" s="196" t="s">
        <v>209</v>
      </c>
      <c r="X73" s="196" t="s">
        <v>209</v>
      </c>
      <c r="Y73" s="196" t="s">
        <v>209</v>
      </c>
      <c r="Z73" s="196">
        <v>3.1</v>
      </c>
      <c r="AA73" s="196">
        <v>1.3</v>
      </c>
      <c r="AB73" s="197" t="s">
        <v>209</v>
      </c>
      <c r="AC73" s="196" t="s">
        <v>209</v>
      </c>
      <c r="AD73" s="196" t="s">
        <v>209</v>
      </c>
      <c r="AE73" s="196">
        <v>0.1</v>
      </c>
      <c r="AF73" s="196" t="s">
        <v>209</v>
      </c>
      <c r="AG73" s="196">
        <v>0.3</v>
      </c>
      <c r="AH73" s="196" t="s">
        <v>209</v>
      </c>
      <c r="AI73" s="197">
        <v>0</v>
      </c>
      <c r="AJ73" s="196">
        <v>3.3</v>
      </c>
      <c r="AK73" s="196">
        <v>0.2</v>
      </c>
      <c r="AL73" s="196">
        <v>0.7</v>
      </c>
      <c r="AM73" s="210">
        <v>0.6</v>
      </c>
      <c r="AN73" s="200">
        <v>27</v>
      </c>
      <c r="AO73" s="211"/>
      <c r="AP73" s="201"/>
      <c r="AQ73" s="181"/>
    </row>
    <row r="74" spans="1:43" x14ac:dyDescent="0.15">
      <c r="A74" s="207">
        <v>28</v>
      </c>
      <c r="B74" s="205" t="s">
        <v>210</v>
      </c>
      <c r="C74" s="196" t="s">
        <v>210</v>
      </c>
      <c r="D74" s="196" t="s">
        <v>210</v>
      </c>
      <c r="E74" s="196" t="s">
        <v>210</v>
      </c>
      <c r="F74" s="196">
        <v>4.4000000000000004</v>
      </c>
      <c r="G74" s="196" t="s">
        <v>209</v>
      </c>
      <c r="H74" s="196">
        <v>4.5</v>
      </c>
      <c r="I74" s="196">
        <v>3.2</v>
      </c>
      <c r="J74" s="196">
        <v>1.2</v>
      </c>
      <c r="K74" s="196">
        <v>32.700000000000003</v>
      </c>
      <c r="L74" s="196">
        <v>13.8</v>
      </c>
      <c r="M74" s="196">
        <v>18.899999999999999</v>
      </c>
      <c r="N74" s="196">
        <v>4</v>
      </c>
      <c r="O74" s="208">
        <v>0</v>
      </c>
      <c r="P74" s="196">
        <v>0.1</v>
      </c>
      <c r="Q74" s="196">
        <v>0</v>
      </c>
      <c r="R74" s="196">
        <v>4</v>
      </c>
      <c r="S74" s="197" t="s">
        <v>209</v>
      </c>
      <c r="T74" s="196">
        <v>0.8</v>
      </c>
      <c r="U74" s="197" t="s">
        <v>209</v>
      </c>
      <c r="V74" s="208">
        <v>0.7</v>
      </c>
      <c r="W74" s="196" t="s">
        <v>209</v>
      </c>
      <c r="X74" s="196" t="s">
        <v>209</v>
      </c>
      <c r="Y74" s="196" t="s">
        <v>209</v>
      </c>
      <c r="Z74" s="196">
        <v>3.4</v>
      </c>
      <c r="AA74" s="196">
        <v>0.6</v>
      </c>
      <c r="AB74" s="197" t="s">
        <v>209</v>
      </c>
      <c r="AC74" s="196" t="s">
        <v>209</v>
      </c>
      <c r="AD74" s="196" t="s">
        <v>209</v>
      </c>
      <c r="AE74" s="196">
        <v>0.4</v>
      </c>
      <c r="AF74" s="196" t="s">
        <v>209</v>
      </c>
      <c r="AG74" s="196">
        <v>0.2</v>
      </c>
      <c r="AH74" s="196" t="s">
        <v>209</v>
      </c>
      <c r="AI74" s="197" t="s">
        <v>209</v>
      </c>
      <c r="AJ74" s="196">
        <v>2</v>
      </c>
      <c r="AK74" s="196">
        <v>0</v>
      </c>
      <c r="AL74" s="196">
        <v>0.8</v>
      </c>
      <c r="AM74" s="210">
        <v>1.1000000000000001</v>
      </c>
      <c r="AN74" s="200">
        <v>28</v>
      </c>
      <c r="AO74" s="211"/>
      <c r="AP74" s="201"/>
      <c r="AQ74" s="181"/>
    </row>
    <row r="75" spans="1:43" x14ac:dyDescent="0.15">
      <c r="A75" s="207">
        <v>29</v>
      </c>
      <c r="B75" s="205" t="s">
        <v>210</v>
      </c>
      <c r="C75" s="196" t="s">
        <v>210</v>
      </c>
      <c r="D75" s="196" t="s">
        <v>210</v>
      </c>
      <c r="E75" s="196" t="s">
        <v>210</v>
      </c>
      <c r="F75" s="196">
        <v>0.9</v>
      </c>
      <c r="G75" s="196" t="s">
        <v>209</v>
      </c>
      <c r="H75" s="196">
        <v>2.8</v>
      </c>
      <c r="I75" s="196">
        <v>4.5999999999999996</v>
      </c>
      <c r="J75" s="196">
        <v>2.7</v>
      </c>
      <c r="K75" s="196">
        <v>41.1</v>
      </c>
      <c r="L75" s="196">
        <v>12.5</v>
      </c>
      <c r="M75" s="196">
        <v>28.5</v>
      </c>
      <c r="N75" s="196">
        <v>3.4</v>
      </c>
      <c r="O75" s="196">
        <v>0</v>
      </c>
      <c r="P75" s="196">
        <v>0.2</v>
      </c>
      <c r="Q75" s="196">
        <v>0</v>
      </c>
      <c r="R75" s="196">
        <v>1.5</v>
      </c>
      <c r="S75" s="197" t="s">
        <v>209</v>
      </c>
      <c r="T75" s="196">
        <v>0.4</v>
      </c>
      <c r="U75" s="197" t="s">
        <v>209</v>
      </c>
      <c r="V75" s="208">
        <v>0.1</v>
      </c>
      <c r="W75" s="196" t="s">
        <v>209</v>
      </c>
      <c r="X75" s="196" t="s">
        <v>209</v>
      </c>
      <c r="Y75" s="196" t="s">
        <v>209</v>
      </c>
      <c r="Z75" s="196">
        <v>1.5</v>
      </c>
      <c r="AA75" s="196">
        <v>0.3</v>
      </c>
      <c r="AB75" s="197" t="s">
        <v>209</v>
      </c>
      <c r="AC75" s="196" t="s">
        <v>209</v>
      </c>
      <c r="AD75" s="196" t="s">
        <v>209</v>
      </c>
      <c r="AE75" s="196">
        <v>0.3</v>
      </c>
      <c r="AF75" s="196" t="s">
        <v>209</v>
      </c>
      <c r="AG75" s="196">
        <v>0.1</v>
      </c>
      <c r="AH75" s="196" t="s">
        <v>209</v>
      </c>
      <c r="AI75" s="197" t="s">
        <v>209</v>
      </c>
      <c r="AJ75" s="196">
        <v>1.2</v>
      </c>
      <c r="AK75" s="196">
        <v>0.1</v>
      </c>
      <c r="AL75" s="196">
        <v>0.1</v>
      </c>
      <c r="AM75" s="210">
        <v>1.9</v>
      </c>
      <c r="AN75" s="200">
        <v>29</v>
      </c>
      <c r="AO75" s="79"/>
      <c r="AP75" s="201"/>
      <c r="AQ75" s="181"/>
    </row>
    <row r="76" spans="1:43" x14ac:dyDescent="0.15">
      <c r="A76" s="207">
        <v>30</v>
      </c>
      <c r="B76" s="205" t="s">
        <v>210</v>
      </c>
      <c r="C76" s="196" t="s">
        <v>210</v>
      </c>
      <c r="D76" s="196" t="s">
        <v>210</v>
      </c>
      <c r="E76" s="196" t="s">
        <v>210</v>
      </c>
      <c r="F76" s="196">
        <v>2.2999999999999998</v>
      </c>
      <c r="G76" s="196" t="s">
        <v>209</v>
      </c>
      <c r="H76" s="196">
        <v>2.9</v>
      </c>
      <c r="I76" s="196">
        <v>2.4</v>
      </c>
      <c r="J76" s="196">
        <v>0.9</v>
      </c>
      <c r="K76" s="196">
        <v>32.6</v>
      </c>
      <c r="L76" s="196">
        <v>11.3</v>
      </c>
      <c r="M76" s="196">
        <v>21.3</v>
      </c>
      <c r="N76" s="196">
        <v>2.4</v>
      </c>
      <c r="O76" s="196">
        <v>0</v>
      </c>
      <c r="P76" s="196">
        <v>0.6</v>
      </c>
      <c r="Q76" s="196">
        <v>0</v>
      </c>
      <c r="R76" s="196">
        <v>1.5</v>
      </c>
      <c r="S76" s="197" t="s">
        <v>209</v>
      </c>
      <c r="T76" s="196">
        <v>0.3</v>
      </c>
      <c r="U76" s="197" t="s">
        <v>209</v>
      </c>
      <c r="V76" s="208">
        <v>0.2</v>
      </c>
      <c r="W76" s="196" t="s">
        <v>209</v>
      </c>
      <c r="X76" s="196" t="s">
        <v>209</v>
      </c>
      <c r="Y76" s="196" t="s">
        <v>209</v>
      </c>
      <c r="Z76" s="196">
        <v>3.2</v>
      </c>
      <c r="AA76" s="196">
        <v>1.7</v>
      </c>
      <c r="AB76" s="197" t="s">
        <v>209</v>
      </c>
      <c r="AC76" s="196" t="s">
        <v>209</v>
      </c>
      <c r="AD76" s="196" t="s">
        <v>209</v>
      </c>
      <c r="AE76" s="196">
        <v>0.3</v>
      </c>
      <c r="AF76" s="196" t="s">
        <v>209</v>
      </c>
      <c r="AG76" s="196">
        <v>0.2</v>
      </c>
      <c r="AH76" s="196" t="s">
        <v>209</v>
      </c>
      <c r="AI76" s="197" t="s">
        <v>209</v>
      </c>
      <c r="AJ76" s="196">
        <v>1.8</v>
      </c>
      <c r="AK76" s="196">
        <v>0</v>
      </c>
      <c r="AL76" s="196">
        <v>1.2</v>
      </c>
      <c r="AM76" s="210">
        <v>2</v>
      </c>
      <c r="AN76" s="200">
        <v>30</v>
      </c>
      <c r="AO76" s="79"/>
      <c r="AP76" s="201"/>
      <c r="AQ76" s="181"/>
    </row>
    <row r="77" spans="1:43" x14ac:dyDescent="0.15">
      <c r="A77" s="207" t="s">
        <v>132</v>
      </c>
      <c r="B77" s="205">
        <v>26.6</v>
      </c>
      <c r="C77" s="196">
        <v>20.8</v>
      </c>
      <c r="D77" s="196">
        <v>5.5</v>
      </c>
      <c r="E77" s="196">
        <v>0.2</v>
      </c>
      <c r="F77" s="196">
        <v>1.6</v>
      </c>
      <c r="G77" s="196" t="s">
        <v>209</v>
      </c>
      <c r="H77" s="196">
        <v>3.4</v>
      </c>
      <c r="I77" s="196">
        <v>5.0999999999999996</v>
      </c>
      <c r="J77" s="196">
        <v>2.2000000000000002</v>
      </c>
      <c r="K77" s="196" t="s">
        <v>210</v>
      </c>
      <c r="L77" s="196" t="s">
        <v>210</v>
      </c>
      <c r="M77" s="196" t="s">
        <v>210</v>
      </c>
      <c r="N77" s="196">
        <v>3.9</v>
      </c>
      <c r="O77" s="196">
        <v>0.2</v>
      </c>
      <c r="P77" s="208">
        <v>0</v>
      </c>
      <c r="Q77" s="196">
        <v>0.1</v>
      </c>
      <c r="R77" s="196">
        <v>2.8</v>
      </c>
      <c r="S77" s="197" t="s">
        <v>209</v>
      </c>
      <c r="T77" s="196">
        <v>0.5</v>
      </c>
      <c r="U77" s="197" t="s">
        <v>209</v>
      </c>
      <c r="V77" s="208">
        <v>0.5</v>
      </c>
      <c r="W77" s="196" t="s">
        <v>209</v>
      </c>
      <c r="X77" s="196" t="s">
        <v>209</v>
      </c>
      <c r="Y77" s="196" t="s">
        <v>209</v>
      </c>
      <c r="Z77" s="196">
        <v>3.1</v>
      </c>
      <c r="AA77" s="196">
        <v>0.8</v>
      </c>
      <c r="AB77" s="197" t="s">
        <v>209</v>
      </c>
      <c r="AC77" s="196" t="s">
        <v>209</v>
      </c>
      <c r="AD77" s="196" t="s">
        <v>209</v>
      </c>
      <c r="AE77" s="196">
        <v>0.4</v>
      </c>
      <c r="AF77" s="196" t="s">
        <v>209</v>
      </c>
      <c r="AG77" s="196">
        <v>0.6</v>
      </c>
      <c r="AH77" s="196" t="s">
        <v>209</v>
      </c>
      <c r="AI77" s="197" t="s">
        <v>209</v>
      </c>
      <c r="AJ77" s="196">
        <v>1.6</v>
      </c>
      <c r="AK77" s="208">
        <v>0</v>
      </c>
      <c r="AL77" s="196">
        <v>0.5</v>
      </c>
      <c r="AM77" s="210">
        <v>3.4</v>
      </c>
      <c r="AN77" s="200" t="s">
        <v>132</v>
      </c>
      <c r="AO77" s="79"/>
      <c r="AP77" s="201"/>
      <c r="AQ77" s="181"/>
    </row>
    <row r="78" spans="1:43" x14ac:dyDescent="0.15">
      <c r="A78" s="199">
        <v>2</v>
      </c>
      <c r="B78" s="205">
        <v>24</v>
      </c>
      <c r="C78" s="196">
        <v>18.8</v>
      </c>
      <c r="D78" s="196">
        <v>4.0999999999999996</v>
      </c>
      <c r="E78" s="196">
        <v>1.2</v>
      </c>
      <c r="F78" s="196">
        <v>1</v>
      </c>
      <c r="G78" s="196" t="s">
        <v>209</v>
      </c>
      <c r="H78" s="196">
        <v>1.8</v>
      </c>
      <c r="I78" s="196">
        <v>5.3</v>
      </c>
      <c r="J78" s="196">
        <v>0.2</v>
      </c>
      <c r="K78" s="196">
        <v>28.7</v>
      </c>
      <c r="L78" s="196">
        <v>11.4</v>
      </c>
      <c r="M78" s="196">
        <v>17.3</v>
      </c>
      <c r="N78" s="196">
        <v>3.5</v>
      </c>
      <c r="O78" s="196">
        <v>0</v>
      </c>
      <c r="P78" s="196">
        <v>0.2</v>
      </c>
      <c r="Q78" s="196">
        <v>0.1</v>
      </c>
      <c r="R78" s="196">
        <v>2.7</v>
      </c>
      <c r="S78" s="197" t="s">
        <v>209</v>
      </c>
      <c r="T78" s="196">
        <v>0.5</v>
      </c>
      <c r="U78" s="197" t="s">
        <v>209</v>
      </c>
      <c r="V78" s="208">
        <v>0.1</v>
      </c>
      <c r="W78" s="196" t="s">
        <v>209</v>
      </c>
      <c r="X78" s="196" t="s">
        <v>209</v>
      </c>
      <c r="Y78" s="196" t="s">
        <v>209</v>
      </c>
      <c r="Z78" s="196">
        <v>2.4</v>
      </c>
      <c r="AA78" s="196">
        <v>1.8</v>
      </c>
      <c r="AB78" s="197" t="s">
        <v>209</v>
      </c>
      <c r="AC78" s="196" t="s">
        <v>209</v>
      </c>
      <c r="AD78" s="196" t="s">
        <v>209</v>
      </c>
      <c r="AE78" s="196">
        <v>0.4</v>
      </c>
      <c r="AF78" s="196" t="s">
        <v>209</v>
      </c>
      <c r="AG78" s="196">
        <v>0.4</v>
      </c>
      <c r="AH78" s="196" t="s">
        <v>209</v>
      </c>
      <c r="AI78" s="197" t="s">
        <v>209</v>
      </c>
      <c r="AJ78" s="196">
        <v>1.6</v>
      </c>
      <c r="AK78" s="196">
        <v>0</v>
      </c>
      <c r="AL78" s="196">
        <v>1.1000000000000001</v>
      </c>
      <c r="AM78" s="210">
        <v>1.1000000000000001</v>
      </c>
      <c r="AN78" s="200">
        <v>2</v>
      </c>
      <c r="AO78" s="79"/>
      <c r="AP78" s="201"/>
      <c r="AQ78" s="181"/>
    </row>
    <row r="79" spans="1:43" x14ac:dyDescent="0.15">
      <c r="A79" s="199">
        <v>3</v>
      </c>
      <c r="B79" s="205">
        <v>30.7</v>
      </c>
      <c r="C79" s="196">
        <v>21.4</v>
      </c>
      <c r="D79" s="196">
        <v>9</v>
      </c>
      <c r="E79" s="196">
        <v>0.4</v>
      </c>
      <c r="F79" s="196">
        <v>2.5</v>
      </c>
      <c r="G79" s="196" t="s">
        <v>209</v>
      </c>
      <c r="H79" s="196">
        <v>4</v>
      </c>
      <c r="I79" s="196">
        <v>5.4</v>
      </c>
      <c r="J79" s="196">
        <v>0.5</v>
      </c>
      <c r="K79" s="196">
        <v>26.4</v>
      </c>
      <c r="L79" s="196">
        <v>7.5</v>
      </c>
      <c r="M79" s="196">
        <v>18.899999999999999</v>
      </c>
      <c r="N79" s="196">
        <v>3.5</v>
      </c>
      <c r="O79" s="196">
        <v>0.1</v>
      </c>
      <c r="P79" s="196">
        <v>0.7</v>
      </c>
      <c r="Q79" s="196">
        <v>0</v>
      </c>
      <c r="R79" s="196">
        <v>1.5</v>
      </c>
      <c r="S79" s="197" t="s">
        <v>209</v>
      </c>
      <c r="T79" s="196">
        <v>2</v>
      </c>
      <c r="U79" s="197" t="s">
        <v>209</v>
      </c>
      <c r="V79" s="208">
        <v>0.5</v>
      </c>
      <c r="W79" s="196" t="s">
        <v>209</v>
      </c>
      <c r="X79" s="196" t="s">
        <v>209</v>
      </c>
      <c r="Y79" s="196" t="s">
        <v>209</v>
      </c>
      <c r="Z79" s="196">
        <v>1.6</v>
      </c>
      <c r="AA79" s="196">
        <v>1</v>
      </c>
      <c r="AB79" s="196" t="s">
        <v>209</v>
      </c>
      <c r="AC79" s="196" t="s">
        <v>209</v>
      </c>
      <c r="AD79" s="196" t="s">
        <v>209</v>
      </c>
      <c r="AE79" s="196">
        <v>0.5</v>
      </c>
      <c r="AF79" s="196" t="s">
        <v>209</v>
      </c>
      <c r="AG79" s="196">
        <v>0.9</v>
      </c>
      <c r="AH79" s="196" t="s">
        <v>209</v>
      </c>
      <c r="AI79" s="196" t="s">
        <v>209</v>
      </c>
      <c r="AJ79" s="196">
        <v>0.8</v>
      </c>
      <c r="AK79" s="196">
        <v>0.4</v>
      </c>
      <c r="AL79" s="196">
        <v>1.4</v>
      </c>
      <c r="AM79" s="210">
        <v>2.5</v>
      </c>
      <c r="AN79" s="200">
        <v>3</v>
      </c>
      <c r="AO79" s="79"/>
      <c r="AP79" s="201"/>
      <c r="AQ79" s="181"/>
    </row>
    <row r="80" spans="1:43" x14ac:dyDescent="0.15">
      <c r="A80" s="199">
        <v>4</v>
      </c>
      <c r="B80" s="205" t="s">
        <v>210</v>
      </c>
      <c r="C80" s="196" t="s">
        <v>210</v>
      </c>
      <c r="D80" s="196" t="s">
        <v>210</v>
      </c>
      <c r="E80" s="196" t="s">
        <v>210</v>
      </c>
      <c r="F80" s="196">
        <v>1.2</v>
      </c>
      <c r="G80" s="196" t="s">
        <v>209</v>
      </c>
      <c r="H80" s="196">
        <v>4.4000000000000004</v>
      </c>
      <c r="I80" s="196">
        <v>4.7</v>
      </c>
      <c r="J80" s="196">
        <v>0.2</v>
      </c>
      <c r="K80" s="196">
        <v>21.2</v>
      </c>
      <c r="L80" s="196">
        <v>6.7</v>
      </c>
      <c r="M80" s="196">
        <v>14.5</v>
      </c>
      <c r="N80" s="196">
        <v>3.8</v>
      </c>
      <c r="O80" s="196">
        <v>0</v>
      </c>
      <c r="P80" s="196">
        <v>0.9</v>
      </c>
      <c r="Q80" s="196">
        <v>1.1000000000000001</v>
      </c>
      <c r="R80" s="196">
        <v>2.1</v>
      </c>
      <c r="S80" s="197" t="s">
        <v>209</v>
      </c>
      <c r="T80" s="196">
        <v>0.2</v>
      </c>
      <c r="U80" s="197" t="s">
        <v>209</v>
      </c>
      <c r="V80" s="208">
        <v>0.2</v>
      </c>
      <c r="W80" s="196" t="s">
        <v>209</v>
      </c>
      <c r="X80" s="196" t="s">
        <v>209</v>
      </c>
      <c r="Y80" s="196" t="s">
        <v>209</v>
      </c>
      <c r="Z80" s="196">
        <v>2</v>
      </c>
      <c r="AA80" s="196">
        <v>1.4</v>
      </c>
      <c r="AB80" s="196" t="s">
        <v>209</v>
      </c>
      <c r="AC80" s="196" t="s">
        <v>209</v>
      </c>
      <c r="AD80" s="196" t="s">
        <v>209</v>
      </c>
      <c r="AE80" s="196">
        <v>0.9</v>
      </c>
      <c r="AF80" s="196" t="s">
        <v>209</v>
      </c>
      <c r="AG80" s="196">
        <v>0</v>
      </c>
      <c r="AH80" s="196" t="s">
        <v>209</v>
      </c>
      <c r="AI80" s="196" t="s">
        <v>209</v>
      </c>
      <c r="AJ80" s="196">
        <v>0.4</v>
      </c>
      <c r="AK80" s="196">
        <v>0</v>
      </c>
      <c r="AL80" s="196">
        <v>0.9</v>
      </c>
      <c r="AM80" s="196">
        <v>0.7</v>
      </c>
      <c r="AN80" s="200">
        <v>4</v>
      </c>
      <c r="AO80" s="79"/>
      <c r="AP80" s="201"/>
      <c r="AQ80" s="181"/>
    </row>
    <row r="81" spans="1:43" x14ac:dyDescent="0.15">
      <c r="A81" s="199">
        <v>5</v>
      </c>
      <c r="B81" s="205" t="s">
        <v>210</v>
      </c>
      <c r="C81" s="196" t="s">
        <v>210</v>
      </c>
      <c r="D81" s="196" t="s">
        <v>210</v>
      </c>
      <c r="E81" s="196" t="s">
        <v>210</v>
      </c>
      <c r="F81" s="196">
        <v>1.3</v>
      </c>
      <c r="G81" s="196" t="s">
        <v>209</v>
      </c>
      <c r="H81" s="196">
        <v>2.9</v>
      </c>
      <c r="I81" s="196">
        <v>3.6</v>
      </c>
      <c r="J81" s="196">
        <v>0.5</v>
      </c>
      <c r="K81" s="196">
        <v>24.8</v>
      </c>
      <c r="L81" s="196">
        <v>8.5</v>
      </c>
      <c r="M81" s="196">
        <v>16.2</v>
      </c>
      <c r="N81" s="196">
        <v>5.6</v>
      </c>
      <c r="O81" s="208">
        <v>0</v>
      </c>
      <c r="P81" s="196">
        <v>0.5</v>
      </c>
      <c r="Q81" s="196">
        <v>0</v>
      </c>
      <c r="R81" s="196">
        <v>2.4</v>
      </c>
      <c r="S81" s="197" t="s">
        <v>209</v>
      </c>
      <c r="T81" s="196">
        <v>0.2</v>
      </c>
      <c r="U81" s="197" t="s">
        <v>209</v>
      </c>
      <c r="V81" s="196" t="s">
        <v>209</v>
      </c>
      <c r="W81" s="196">
        <v>0.5</v>
      </c>
      <c r="X81" s="196">
        <v>0</v>
      </c>
      <c r="Y81" s="196">
        <v>0.1</v>
      </c>
      <c r="Z81" s="196">
        <v>1.7</v>
      </c>
      <c r="AA81" s="196">
        <v>1.2</v>
      </c>
      <c r="AB81" s="196" t="s">
        <v>209</v>
      </c>
      <c r="AC81" s="196" t="s">
        <v>209</v>
      </c>
      <c r="AD81" s="196" t="s">
        <v>209</v>
      </c>
      <c r="AE81" s="196">
        <v>0.5</v>
      </c>
      <c r="AF81" s="196" t="s">
        <v>209</v>
      </c>
      <c r="AG81" s="196">
        <v>0.5</v>
      </c>
      <c r="AH81" s="196" t="s">
        <v>209</v>
      </c>
      <c r="AI81" s="196" t="s">
        <v>209</v>
      </c>
      <c r="AJ81" s="196">
        <v>0.9</v>
      </c>
      <c r="AK81" s="196">
        <v>0</v>
      </c>
      <c r="AL81" s="196">
        <v>0.7</v>
      </c>
      <c r="AM81" s="210">
        <v>1.8</v>
      </c>
      <c r="AN81" s="200">
        <v>5</v>
      </c>
      <c r="AO81" s="79"/>
      <c r="AP81" s="201"/>
      <c r="AQ81" s="181"/>
    </row>
    <row r="82" spans="1:43" x14ac:dyDescent="0.15">
      <c r="A82" s="255">
        <v>6</v>
      </c>
      <c r="B82" s="256">
        <v>13.2</v>
      </c>
      <c r="C82" s="228">
        <v>9</v>
      </c>
      <c r="D82" s="228">
        <v>3.1</v>
      </c>
      <c r="E82" s="228">
        <v>1.1000000000000001</v>
      </c>
      <c r="F82" s="228">
        <v>3</v>
      </c>
      <c r="G82" s="228" t="s">
        <v>209</v>
      </c>
      <c r="H82" s="228">
        <v>2.6</v>
      </c>
      <c r="I82" s="228">
        <v>3.6</v>
      </c>
      <c r="J82" s="228">
        <v>0.8</v>
      </c>
      <c r="K82" s="228">
        <v>18.399999999999999</v>
      </c>
      <c r="L82" s="228">
        <v>6.8</v>
      </c>
      <c r="M82" s="228">
        <v>11.5</v>
      </c>
      <c r="N82" s="228">
        <v>3.4</v>
      </c>
      <c r="O82" s="261">
        <v>0.1</v>
      </c>
      <c r="P82" s="228">
        <v>0.2</v>
      </c>
      <c r="Q82" s="228">
        <v>0</v>
      </c>
      <c r="R82" s="228">
        <v>3.6</v>
      </c>
      <c r="S82" s="228" t="s">
        <v>209</v>
      </c>
      <c r="T82" s="228">
        <v>0.3</v>
      </c>
      <c r="U82" s="228" t="s">
        <v>209</v>
      </c>
      <c r="V82" s="228" t="s">
        <v>209</v>
      </c>
      <c r="W82" s="228">
        <v>0.3</v>
      </c>
      <c r="X82" s="228">
        <v>0</v>
      </c>
      <c r="Y82" s="228">
        <v>0</v>
      </c>
      <c r="Z82" s="228">
        <v>3.5</v>
      </c>
      <c r="AA82" s="228">
        <v>2.2000000000000002</v>
      </c>
      <c r="AB82" s="228" t="s">
        <v>209</v>
      </c>
      <c r="AC82" s="228" t="s">
        <v>209</v>
      </c>
      <c r="AD82" s="228" t="s">
        <v>209</v>
      </c>
      <c r="AE82" s="228">
        <v>0.2</v>
      </c>
      <c r="AF82" s="228" t="s">
        <v>209</v>
      </c>
      <c r="AG82" s="228">
        <v>0.4</v>
      </c>
      <c r="AH82" s="228" t="s">
        <v>209</v>
      </c>
      <c r="AI82" s="228" t="s">
        <v>209</v>
      </c>
      <c r="AJ82" s="228">
        <v>1</v>
      </c>
      <c r="AK82" s="228">
        <v>0.1</v>
      </c>
      <c r="AL82" s="228">
        <v>0.4</v>
      </c>
      <c r="AM82" s="257">
        <v>2.2999999999999998</v>
      </c>
      <c r="AN82" s="258">
        <v>6</v>
      </c>
      <c r="AO82" s="79"/>
      <c r="AP82" s="201"/>
      <c r="AQ82" s="181"/>
    </row>
    <row r="83" spans="1:43" x14ac:dyDescent="0.15">
      <c r="B83" s="185" t="s">
        <v>233</v>
      </c>
    </row>
    <row r="84" spans="1:43" x14ac:dyDescent="0.15">
      <c r="B84" s="181" t="s">
        <v>280</v>
      </c>
    </row>
    <row r="86" spans="1:43" x14ac:dyDescent="0.15">
      <c r="A86" s="382"/>
    </row>
  </sheetData>
  <mergeCells count="45">
    <mergeCell ref="AB4:AB7"/>
    <mergeCell ref="A3:A7"/>
    <mergeCell ref="B3:E3"/>
    <mergeCell ref="F3:F7"/>
    <mergeCell ref="G3:G7"/>
    <mergeCell ref="H3:J3"/>
    <mergeCell ref="K3:R3"/>
    <mergeCell ref="Q4:Q7"/>
    <mergeCell ref="R4:R7"/>
    <mergeCell ref="W3:Y3"/>
    <mergeCell ref="W4:W7"/>
    <mergeCell ref="X4:X7"/>
    <mergeCell ref="Y4:Y7"/>
    <mergeCell ref="AJ3:AM3"/>
    <mergeCell ref="AN3:AN7"/>
    <mergeCell ref="B4:B7"/>
    <mergeCell ref="H4:H7"/>
    <mergeCell ref="I4:I7"/>
    <mergeCell ref="J4:J7"/>
    <mergeCell ref="K4:M4"/>
    <mergeCell ref="N4:N7"/>
    <mergeCell ref="O4:O7"/>
    <mergeCell ref="P4:P7"/>
    <mergeCell ref="AD3:AD7"/>
    <mergeCell ref="AE3:AE7"/>
    <mergeCell ref="AF3:AF7"/>
    <mergeCell ref="AG3:AG7"/>
    <mergeCell ref="AH3:AH7"/>
    <mergeCell ref="AI3:AI7"/>
    <mergeCell ref="AJ4:AJ7"/>
    <mergeCell ref="AK4:AK7"/>
    <mergeCell ref="AL4:AL7"/>
    <mergeCell ref="AM4:AM7"/>
    <mergeCell ref="K5:K7"/>
    <mergeCell ref="L5:L7"/>
    <mergeCell ref="M5:M7"/>
    <mergeCell ref="AC5:AC7"/>
    <mergeCell ref="S3:S7"/>
    <mergeCell ref="T3:T7"/>
    <mergeCell ref="U3:U7"/>
    <mergeCell ref="V3:V7"/>
    <mergeCell ref="Z3:AA3"/>
    <mergeCell ref="AB3:AC3"/>
    <mergeCell ref="Z4:Z7"/>
    <mergeCell ref="AA4:AA7"/>
  </mergeCells>
  <phoneticPr fontId="4"/>
  <pageMargins left="0.59055118110236227" right="0.59055118110236227" top="0.39370078740157483" bottom="0.39370078740157483" header="0.39370078740157483" footer="0.19685039370078741"/>
  <pageSetup paperSize="9" scale="91" firstPageNumber="20" fitToWidth="0" orientation="portrait" useFirstPageNumber="1" r:id="rId1"/>
  <headerFooter scaleWithDoc="0" alignWithMargins="0">
    <oddFooter>&amp;C- &amp;P -</oddFooter>
  </headerFooter>
  <colBreaks count="1" manualBreakCount="1">
    <brk id="19" max="8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90"/>
  <sheetViews>
    <sheetView zoomScaleNormal="100" zoomScaleSheetLayoutView="110" workbookViewId="0">
      <pane ySplit="7" topLeftCell="A12" activePane="bottomLeft" state="frozen"/>
      <selection pane="bottomLeft"/>
    </sheetView>
  </sheetViews>
  <sheetFormatPr defaultColWidth="9" defaultRowHeight="10.8" x14ac:dyDescent="0.15"/>
  <cols>
    <col min="1" max="1" width="7.6640625" style="202" customWidth="1"/>
    <col min="2" max="18" width="4.6640625" style="202" customWidth="1"/>
    <col min="19" max="19" width="5.6640625" style="212" customWidth="1"/>
    <col min="20" max="20" width="4.6640625" style="202" customWidth="1"/>
    <col min="21" max="21" width="4.6640625" style="212" customWidth="1"/>
    <col min="22" max="27" width="4.6640625" style="202" customWidth="1"/>
    <col min="28" max="28" width="4.6640625" style="212" customWidth="1"/>
    <col min="29" max="34" width="4.6640625" style="202" customWidth="1"/>
    <col min="35" max="35" width="4.6640625" style="212" customWidth="1"/>
    <col min="36" max="39" width="4.6640625" style="202" customWidth="1"/>
    <col min="40" max="40" width="7.6640625" style="202" customWidth="1"/>
    <col min="41" max="16384" width="9" style="202"/>
  </cols>
  <sheetData>
    <row r="1" spans="1:43" s="181" customFormat="1" ht="15" customHeight="1" x14ac:dyDescent="0.15">
      <c r="A1" s="180" t="s">
        <v>234</v>
      </c>
      <c r="B1" s="180"/>
      <c r="S1" s="183"/>
      <c r="U1" s="183"/>
      <c r="AB1" s="183"/>
      <c r="AI1" s="183"/>
      <c r="AN1" s="184"/>
    </row>
    <row r="2" spans="1:43" s="181" customFormat="1" ht="15" customHeight="1" x14ac:dyDescent="0.15">
      <c r="A2" s="180"/>
      <c r="B2" s="180" t="s">
        <v>235</v>
      </c>
      <c r="S2" s="218" t="s">
        <v>236</v>
      </c>
      <c r="T2" s="221" t="s">
        <v>237</v>
      </c>
      <c r="U2" s="183"/>
      <c r="V2" s="186"/>
      <c r="W2" s="186"/>
      <c r="X2" s="186"/>
      <c r="Y2" s="186"/>
      <c r="AB2" s="183"/>
      <c r="AI2" s="183"/>
      <c r="AM2" s="219" t="s">
        <v>236</v>
      </c>
      <c r="AN2" s="184"/>
      <c r="AP2" s="187"/>
    </row>
    <row r="3" spans="1:43" s="188" customFormat="1" ht="22.5" customHeight="1" x14ac:dyDescent="0.15">
      <c r="A3" s="499" t="s">
        <v>27</v>
      </c>
      <c r="B3" s="484" t="s">
        <v>238</v>
      </c>
      <c r="C3" s="484"/>
      <c r="D3" s="484"/>
      <c r="E3" s="484"/>
      <c r="F3" s="474" t="s">
        <v>165</v>
      </c>
      <c r="G3" s="474" t="s">
        <v>222</v>
      </c>
      <c r="H3" s="484" t="s">
        <v>239</v>
      </c>
      <c r="I3" s="484"/>
      <c r="J3" s="484"/>
      <c r="K3" s="484" t="s">
        <v>240</v>
      </c>
      <c r="L3" s="484"/>
      <c r="M3" s="484"/>
      <c r="N3" s="484"/>
      <c r="O3" s="484"/>
      <c r="P3" s="484"/>
      <c r="Q3" s="484"/>
      <c r="R3" s="484"/>
      <c r="S3" s="482" t="s">
        <v>223</v>
      </c>
      <c r="T3" s="474" t="s">
        <v>224</v>
      </c>
      <c r="U3" s="483" t="s">
        <v>225</v>
      </c>
      <c r="V3" s="474" t="s">
        <v>294</v>
      </c>
      <c r="W3" s="496" t="s">
        <v>298</v>
      </c>
      <c r="X3" s="497"/>
      <c r="Y3" s="498"/>
      <c r="Z3" s="484" t="s">
        <v>171</v>
      </c>
      <c r="AA3" s="484"/>
      <c r="AB3" s="485" t="s">
        <v>226</v>
      </c>
      <c r="AC3" s="485"/>
      <c r="AD3" s="474" t="s">
        <v>227</v>
      </c>
      <c r="AE3" s="486" t="s">
        <v>279</v>
      </c>
      <c r="AF3" s="486" t="s">
        <v>175</v>
      </c>
      <c r="AG3" s="474" t="s">
        <v>176</v>
      </c>
      <c r="AH3" s="474" t="s">
        <v>177</v>
      </c>
      <c r="AI3" s="483" t="s">
        <v>228</v>
      </c>
      <c r="AJ3" s="484" t="s">
        <v>178</v>
      </c>
      <c r="AK3" s="484"/>
      <c r="AL3" s="484"/>
      <c r="AM3" s="437"/>
      <c r="AN3" s="487" t="s">
        <v>27</v>
      </c>
      <c r="AP3" s="185"/>
    </row>
    <row r="4" spans="1:43" s="188" customFormat="1" ht="19.5" customHeight="1" x14ac:dyDescent="0.15">
      <c r="A4" s="500"/>
      <c r="B4" s="484" t="s">
        <v>180</v>
      </c>
      <c r="C4" s="189">
        <v>1</v>
      </c>
      <c r="D4" s="189">
        <v>0.7</v>
      </c>
      <c r="E4" s="189">
        <v>0.3</v>
      </c>
      <c r="F4" s="474"/>
      <c r="G4" s="474"/>
      <c r="H4" s="474" t="s">
        <v>241</v>
      </c>
      <c r="I4" s="474" t="s">
        <v>297</v>
      </c>
      <c r="J4" s="490" t="s">
        <v>277</v>
      </c>
      <c r="K4" s="484" t="s">
        <v>291</v>
      </c>
      <c r="L4" s="484"/>
      <c r="M4" s="484"/>
      <c r="N4" s="474" t="s">
        <v>183</v>
      </c>
      <c r="O4" s="474" t="s">
        <v>184</v>
      </c>
      <c r="P4" s="474" t="s">
        <v>185</v>
      </c>
      <c r="Q4" s="474" t="s">
        <v>186</v>
      </c>
      <c r="R4" s="474" t="s">
        <v>276</v>
      </c>
      <c r="S4" s="482"/>
      <c r="T4" s="474"/>
      <c r="U4" s="483"/>
      <c r="V4" s="474"/>
      <c r="W4" s="409" t="s">
        <v>281</v>
      </c>
      <c r="X4" s="409" t="s">
        <v>285</v>
      </c>
      <c r="Y4" s="409" t="s">
        <v>286</v>
      </c>
      <c r="Z4" s="474" t="s">
        <v>295</v>
      </c>
      <c r="AA4" s="486" t="s">
        <v>296</v>
      </c>
      <c r="AB4" s="491" t="s">
        <v>229</v>
      </c>
      <c r="AC4" s="190"/>
      <c r="AD4" s="474"/>
      <c r="AE4" s="474"/>
      <c r="AF4" s="486"/>
      <c r="AG4" s="474"/>
      <c r="AH4" s="474"/>
      <c r="AI4" s="483"/>
      <c r="AJ4" s="474" t="s">
        <v>191</v>
      </c>
      <c r="AK4" s="474" t="s">
        <v>192</v>
      </c>
      <c r="AL4" s="474" t="s">
        <v>193</v>
      </c>
      <c r="AM4" s="475" t="s">
        <v>274</v>
      </c>
      <c r="AN4" s="488"/>
    </row>
    <row r="5" spans="1:43" s="188" customFormat="1" ht="19.5" customHeight="1" x14ac:dyDescent="0.15">
      <c r="A5" s="500"/>
      <c r="B5" s="484"/>
      <c r="C5" s="191" t="s">
        <v>194</v>
      </c>
      <c r="D5" s="191" t="s">
        <v>194</v>
      </c>
      <c r="E5" s="191" t="s">
        <v>194</v>
      </c>
      <c r="F5" s="474"/>
      <c r="G5" s="474"/>
      <c r="H5" s="474"/>
      <c r="I5" s="474"/>
      <c r="J5" s="490"/>
      <c r="K5" s="476" t="s">
        <v>180</v>
      </c>
      <c r="L5" s="477" t="s">
        <v>216</v>
      </c>
      <c r="M5" s="478" t="s">
        <v>196</v>
      </c>
      <c r="N5" s="474"/>
      <c r="O5" s="474"/>
      <c r="P5" s="474"/>
      <c r="Q5" s="474"/>
      <c r="R5" s="474"/>
      <c r="S5" s="482"/>
      <c r="T5" s="474"/>
      <c r="U5" s="483"/>
      <c r="V5" s="474"/>
      <c r="W5" s="410"/>
      <c r="X5" s="410"/>
      <c r="Y5" s="410"/>
      <c r="Z5" s="474"/>
      <c r="AA5" s="474"/>
      <c r="AB5" s="492"/>
      <c r="AC5" s="479" t="s">
        <v>230</v>
      </c>
      <c r="AD5" s="474"/>
      <c r="AE5" s="474"/>
      <c r="AF5" s="486"/>
      <c r="AG5" s="474"/>
      <c r="AH5" s="474"/>
      <c r="AI5" s="483"/>
      <c r="AJ5" s="474"/>
      <c r="AK5" s="474" t="s">
        <v>199</v>
      </c>
      <c r="AL5" s="474" t="s">
        <v>200</v>
      </c>
      <c r="AM5" s="475"/>
      <c r="AN5" s="488"/>
    </row>
    <row r="6" spans="1:43" s="188" customFormat="1" ht="19.5" customHeight="1" x14ac:dyDescent="0.15">
      <c r="A6" s="500"/>
      <c r="B6" s="484"/>
      <c r="C6" s="192">
        <v>0.7</v>
      </c>
      <c r="D6" s="192">
        <v>0.3</v>
      </c>
      <c r="E6" s="192"/>
      <c r="F6" s="474"/>
      <c r="G6" s="474"/>
      <c r="H6" s="474"/>
      <c r="I6" s="474"/>
      <c r="J6" s="490"/>
      <c r="K6" s="476"/>
      <c r="L6" s="477"/>
      <c r="M6" s="478"/>
      <c r="N6" s="474"/>
      <c r="O6" s="474"/>
      <c r="P6" s="474"/>
      <c r="Q6" s="474"/>
      <c r="R6" s="474"/>
      <c r="S6" s="482"/>
      <c r="T6" s="474"/>
      <c r="U6" s="483"/>
      <c r="V6" s="474"/>
      <c r="W6" s="410"/>
      <c r="X6" s="410"/>
      <c r="Y6" s="410"/>
      <c r="Z6" s="474"/>
      <c r="AA6" s="474"/>
      <c r="AB6" s="492"/>
      <c r="AC6" s="480"/>
      <c r="AD6" s="474"/>
      <c r="AE6" s="474"/>
      <c r="AF6" s="486"/>
      <c r="AG6" s="474"/>
      <c r="AH6" s="474"/>
      <c r="AI6" s="483"/>
      <c r="AJ6" s="474"/>
      <c r="AK6" s="474" t="s">
        <v>201</v>
      </c>
      <c r="AL6" s="474" t="s">
        <v>202</v>
      </c>
      <c r="AM6" s="475"/>
      <c r="AN6" s="488"/>
    </row>
    <row r="7" spans="1:43" s="188" customFormat="1" ht="19.5" customHeight="1" x14ac:dyDescent="0.15">
      <c r="A7" s="501"/>
      <c r="B7" s="484"/>
      <c r="C7" s="193" t="s">
        <v>203</v>
      </c>
      <c r="D7" s="193" t="s">
        <v>203</v>
      </c>
      <c r="E7" s="194"/>
      <c r="F7" s="474"/>
      <c r="G7" s="474"/>
      <c r="H7" s="474"/>
      <c r="I7" s="474"/>
      <c r="J7" s="490"/>
      <c r="K7" s="476"/>
      <c r="L7" s="477"/>
      <c r="M7" s="478"/>
      <c r="N7" s="474"/>
      <c r="O7" s="474"/>
      <c r="P7" s="474"/>
      <c r="Q7" s="474"/>
      <c r="R7" s="474"/>
      <c r="S7" s="482"/>
      <c r="T7" s="474"/>
      <c r="U7" s="483"/>
      <c r="V7" s="474"/>
      <c r="W7" s="411"/>
      <c r="X7" s="411"/>
      <c r="Y7" s="411"/>
      <c r="Z7" s="474"/>
      <c r="AA7" s="474"/>
      <c r="AB7" s="492"/>
      <c r="AC7" s="481"/>
      <c r="AD7" s="474"/>
      <c r="AE7" s="474"/>
      <c r="AF7" s="486"/>
      <c r="AG7" s="474"/>
      <c r="AH7" s="474"/>
      <c r="AI7" s="483"/>
      <c r="AJ7" s="474"/>
      <c r="AK7" s="474" t="s">
        <v>204</v>
      </c>
      <c r="AL7" s="474" t="s">
        <v>205</v>
      </c>
      <c r="AM7" s="475"/>
      <c r="AN7" s="489"/>
    </row>
    <row r="8" spans="1:43" s="188" customFormat="1" ht="11.25" hidden="1" customHeight="1" x14ac:dyDescent="0.15">
      <c r="A8" s="195" t="s">
        <v>131</v>
      </c>
      <c r="B8" s="196" t="s">
        <v>232</v>
      </c>
      <c r="C8" s="196" t="s">
        <v>232</v>
      </c>
      <c r="D8" s="196" t="s">
        <v>232</v>
      </c>
      <c r="E8" s="196" t="s">
        <v>232</v>
      </c>
      <c r="F8" s="196" t="s">
        <v>232</v>
      </c>
      <c r="G8" s="196" t="s">
        <v>232</v>
      </c>
      <c r="H8" s="196" t="s">
        <v>232</v>
      </c>
      <c r="I8" s="196" t="s">
        <v>232</v>
      </c>
      <c r="J8" s="196" t="s">
        <v>232</v>
      </c>
      <c r="K8" s="196" t="s">
        <v>232</v>
      </c>
      <c r="L8" s="196" t="s">
        <v>232</v>
      </c>
      <c r="M8" s="196" t="s">
        <v>232</v>
      </c>
      <c r="N8" s="196" t="s">
        <v>232</v>
      </c>
      <c r="O8" s="196" t="s">
        <v>232</v>
      </c>
      <c r="P8" s="196" t="s">
        <v>232</v>
      </c>
      <c r="Q8" s="196" t="s">
        <v>232</v>
      </c>
      <c r="R8" s="196" t="s">
        <v>232</v>
      </c>
      <c r="S8" s="197" t="s">
        <v>232</v>
      </c>
      <c r="T8" s="196" t="s">
        <v>232</v>
      </c>
      <c r="U8" s="197" t="s">
        <v>232</v>
      </c>
      <c r="V8" s="196" t="s">
        <v>209</v>
      </c>
      <c r="W8" s="196"/>
      <c r="X8" s="196"/>
      <c r="Y8" s="196"/>
      <c r="Z8" s="196" t="s">
        <v>232</v>
      </c>
      <c r="AA8" s="196" t="s">
        <v>232</v>
      </c>
      <c r="AB8" s="197" t="s">
        <v>232</v>
      </c>
      <c r="AC8" s="196" t="s">
        <v>232</v>
      </c>
      <c r="AD8" s="196" t="s">
        <v>232</v>
      </c>
      <c r="AE8" s="196" t="s">
        <v>232</v>
      </c>
      <c r="AF8" s="196" t="s">
        <v>232</v>
      </c>
      <c r="AG8" s="196" t="s">
        <v>232</v>
      </c>
      <c r="AH8" s="196" t="s">
        <v>232</v>
      </c>
      <c r="AI8" s="197" t="s">
        <v>232</v>
      </c>
      <c r="AJ8" s="196" t="s">
        <v>232</v>
      </c>
      <c r="AK8" s="196" t="s">
        <v>232</v>
      </c>
      <c r="AL8" s="196" t="s">
        <v>232</v>
      </c>
      <c r="AM8" s="196" t="s">
        <v>232</v>
      </c>
      <c r="AN8" s="198" t="s">
        <v>131</v>
      </c>
    </row>
    <row r="9" spans="1:43" hidden="1" x14ac:dyDescent="0.15">
      <c r="A9" s="199">
        <v>24</v>
      </c>
      <c r="B9" s="196" t="s">
        <v>232</v>
      </c>
      <c r="C9" s="196" t="s">
        <v>232</v>
      </c>
      <c r="D9" s="196" t="s">
        <v>232</v>
      </c>
      <c r="E9" s="196" t="s">
        <v>232</v>
      </c>
      <c r="F9" s="196" t="s">
        <v>232</v>
      </c>
      <c r="G9" s="196" t="s">
        <v>232</v>
      </c>
      <c r="H9" s="196" t="s">
        <v>232</v>
      </c>
      <c r="I9" s="196" t="s">
        <v>232</v>
      </c>
      <c r="J9" s="196" t="s">
        <v>232</v>
      </c>
      <c r="K9" s="196" t="s">
        <v>232</v>
      </c>
      <c r="L9" s="196" t="s">
        <v>232</v>
      </c>
      <c r="M9" s="196" t="s">
        <v>232</v>
      </c>
      <c r="N9" s="196" t="s">
        <v>232</v>
      </c>
      <c r="O9" s="196" t="s">
        <v>232</v>
      </c>
      <c r="P9" s="196" t="s">
        <v>232</v>
      </c>
      <c r="Q9" s="196" t="s">
        <v>232</v>
      </c>
      <c r="R9" s="196" t="s">
        <v>232</v>
      </c>
      <c r="S9" s="197" t="s">
        <v>232</v>
      </c>
      <c r="T9" s="196" t="s">
        <v>232</v>
      </c>
      <c r="U9" s="197" t="s">
        <v>232</v>
      </c>
      <c r="V9" s="196" t="s">
        <v>209</v>
      </c>
      <c r="W9" s="196"/>
      <c r="X9" s="196"/>
      <c r="Y9" s="196"/>
      <c r="Z9" s="196" t="s">
        <v>232</v>
      </c>
      <c r="AA9" s="196" t="s">
        <v>232</v>
      </c>
      <c r="AB9" s="197" t="s">
        <v>232</v>
      </c>
      <c r="AC9" s="196" t="s">
        <v>232</v>
      </c>
      <c r="AD9" s="196" t="s">
        <v>232</v>
      </c>
      <c r="AE9" s="196" t="s">
        <v>232</v>
      </c>
      <c r="AF9" s="196" t="s">
        <v>232</v>
      </c>
      <c r="AG9" s="196" t="s">
        <v>232</v>
      </c>
      <c r="AH9" s="196" t="s">
        <v>232</v>
      </c>
      <c r="AI9" s="197" t="s">
        <v>232</v>
      </c>
      <c r="AJ9" s="196" t="s">
        <v>232</v>
      </c>
      <c r="AK9" s="196" t="s">
        <v>232</v>
      </c>
      <c r="AL9" s="196" t="s">
        <v>232</v>
      </c>
      <c r="AM9" s="196" t="s">
        <v>232</v>
      </c>
      <c r="AN9" s="200">
        <v>24</v>
      </c>
      <c r="AO9" s="201"/>
      <c r="AP9" s="201"/>
      <c r="AQ9" s="181"/>
    </row>
    <row r="10" spans="1:43" hidden="1" x14ac:dyDescent="0.15">
      <c r="A10" s="195" t="s">
        <v>136</v>
      </c>
      <c r="B10" s="196" t="s">
        <v>232</v>
      </c>
      <c r="C10" s="196" t="s">
        <v>232</v>
      </c>
      <c r="D10" s="196" t="s">
        <v>232</v>
      </c>
      <c r="E10" s="196" t="s">
        <v>232</v>
      </c>
      <c r="F10" s="196" t="s">
        <v>232</v>
      </c>
      <c r="G10" s="196" t="s">
        <v>232</v>
      </c>
      <c r="H10" s="196" t="s">
        <v>232</v>
      </c>
      <c r="I10" s="196" t="s">
        <v>232</v>
      </c>
      <c r="J10" s="196" t="s">
        <v>232</v>
      </c>
      <c r="K10" s="196" t="s">
        <v>232</v>
      </c>
      <c r="L10" s="196" t="s">
        <v>232</v>
      </c>
      <c r="M10" s="196" t="s">
        <v>232</v>
      </c>
      <c r="N10" s="196" t="s">
        <v>232</v>
      </c>
      <c r="O10" s="196" t="s">
        <v>232</v>
      </c>
      <c r="P10" s="196" t="s">
        <v>232</v>
      </c>
      <c r="Q10" s="196" t="s">
        <v>232</v>
      </c>
      <c r="R10" s="196" t="s">
        <v>232</v>
      </c>
      <c r="S10" s="197" t="s">
        <v>232</v>
      </c>
      <c r="T10" s="196" t="s">
        <v>232</v>
      </c>
      <c r="U10" s="197" t="s">
        <v>232</v>
      </c>
      <c r="V10" s="196" t="s">
        <v>209</v>
      </c>
      <c r="W10" s="196"/>
      <c r="X10" s="196"/>
      <c r="Y10" s="196"/>
      <c r="Z10" s="196" t="s">
        <v>232</v>
      </c>
      <c r="AA10" s="196" t="s">
        <v>232</v>
      </c>
      <c r="AB10" s="197" t="s">
        <v>232</v>
      </c>
      <c r="AC10" s="196" t="s">
        <v>232</v>
      </c>
      <c r="AD10" s="196" t="s">
        <v>232</v>
      </c>
      <c r="AE10" s="196" t="s">
        <v>232</v>
      </c>
      <c r="AF10" s="196" t="s">
        <v>232</v>
      </c>
      <c r="AG10" s="196" t="s">
        <v>232</v>
      </c>
      <c r="AH10" s="196" t="s">
        <v>232</v>
      </c>
      <c r="AI10" s="197" t="s">
        <v>232</v>
      </c>
      <c r="AJ10" s="196" t="s">
        <v>232</v>
      </c>
      <c r="AK10" s="196" t="s">
        <v>232</v>
      </c>
      <c r="AL10" s="196" t="s">
        <v>232</v>
      </c>
      <c r="AM10" s="196" t="s">
        <v>232</v>
      </c>
      <c r="AN10" s="198" t="s">
        <v>136</v>
      </c>
      <c r="AO10" s="201"/>
      <c r="AP10" s="201"/>
      <c r="AQ10" s="181"/>
    </row>
    <row r="11" spans="1:43" hidden="1" x14ac:dyDescent="0.15">
      <c r="A11" s="199" t="s">
        <v>137</v>
      </c>
      <c r="B11" s="196" t="s">
        <v>232</v>
      </c>
      <c r="C11" s="196" t="s">
        <v>232</v>
      </c>
      <c r="D11" s="196" t="s">
        <v>232</v>
      </c>
      <c r="E11" s="196" t="s">
        <v>232</v>
      </c>
      <c r="F11" s="196" t="s">
        <v>232</v>
      </c>
      <c r="G11" s="196" t="s">
        <v>232</v>
      </c>
      <c r="H11" s="196" t="s">
        <v>232</v>
      </c>
      <c r="I11" s="196" t="s">
        <v>232</v>
      </c>
      <c r="J11" s="196" t="s">
        <v>232</v>
      </c>
      <c r="K11" s="196" t="s">
        <v>232</v>
      </c>
      <c r="L11" s="196" t="s">
        <v>232</v>
      </c>
      <c r="M11" s="196" t="s">
        <v>232</v>
      </c>
      <c r="N11" s="196" t="s">
        <v>232</v>
      </c>
      <c r="O11" s="196" t="s">
        <v>232</v>
      </c>
      <c r="P11" s="196" t="s">
        <v>232</v>
      </c>
      <c r="Q11" s="196" t="s">
        <v>232</v>
      </c>
      <c r="R11" s="196" t="s">
        <v>232</v>
      </c>
      <c r="S11" s="197" t="s">
        <v>232</v>
      </c>
      <c r="T11" s="196" t="s">
        <v>232</v>
      </c>
      <c r="U11" s="197" t="s">
        <v>232</v>
      </c>
      <c r="V11" s="196" t="s">
        <v>209</v>
      </c>
      <c r="W11" s="196"/>
      <c r="X11" s="196"/>
      <c r="Y11" s="196"/>
      <c r="Z11" s="196" t="s">
        <v>232</v>
      </c>
      <c r="AA11" s="196" t="s">
        <v>232</v>
      </c>
      <c r="AB11" s="197" t="s">
        <v>232</v>
      </c>
      <c r="AC11" s="196" t="s">
        <v>232</v>
      </c>
      <c r="AD11" s="196" t="s">
        <v>232</v>
      </c>
      <c r="AE11" s="196" t="s">
        <v>232</v>
      </c>
      <c r="AF11" s="196" t="s">
        <v>232</v>
      </c>
      <c r="AG11" s="196" t="s">
        <v>232</v>
      </c>
      <c r="AH11" s="196" t="s">
        <v>232</v>
      </c>
      <c r="AI11" s="197" t="s">
        <v>232</v>
      </c>
      <c r="AJ11" s="196" t="s">
        <v>232</v>
      </c>
      <c r="AK11" s="196" t="s">
        <v>232</v>
      </c>
      <c r="AL11" s="196" t="s">
        <v>232</v>
      </c>
      <c r="AM11" s="196" t="s">
        <v>232</v>
      </c>
      <c r="AN11" s="200" t="s">
        <v>137</v>
      </c>
      <c r="AO11" s="201"/>
      <c r="AP11" s="201"/>
      <c r="AQ11" s="181"/>
    </row>
    <row r="12" spans="1:43" x14ac:dyDescent="0.15">
      <c r="A12" s="199" t="s">
        <v>287</v>
      </c>
      <c r="B12" s="196" t="s">
        <v>231</v>
      </c>
      <c r="C12" s="196" t="s">
        <v>231</v>
      </c>
      <c r="D12" s="196" t="s">
        <v>231</v>
      </c>
      <c r="E12" s="196" t="s">
        <v>231</v>
      </c>
      <c r="F12" s="196" t="s">
        <v>231</v>
      </c>
      <c r="G12" s="196" t="s">
        <v>231</v>
      </c>
      <c r="H12" s="196" t="s">
        <v>231</v>
      </c>
      <c r="I12" s="196" t="s">
        <v>231</v>
      </c>
      <c r="J12" s="196" t="s">
        <v>231</v>
      </c>
      <c r="K12" s="196" t="s">
        <v>231</v>
      </c>
      <c r="L12" s="196" t="s">
        <v>231</v>
      </c>
      <c r="M12" s="196" t="s">
        <v>231</v>
      </c>
      <c r="N12" s="196" t="s">
        <v>231</v>
      </c>
      <c r="O12" s="196" t="s">
        <v>231</v>
      </c>
      <c r="P12" s="196" t="s">
        <v>231</v>
      </c>
      <c r="Q12" s="196" t="s">
        <v>231</v>
      </c>
      <c r="R12" s="196" t="s">
        <v>231</v>
      </c>
      <c r="S12" s="197" t="s">
        <v>231</v>
      </c>
      <c r="T12" s="196" t="s">
        <v>231</v>
      </c>
      <c r="U12" s="197" t="s">
        <v>231</v>
      </c>
      <c r="V12" s="196" t="s">
        <v>209</v>
      </c>
      <c r="W12" s="196" t="s">
        <v>209</v>
      </c>
      <c r="X12" s="196" t="s">
        <v>209</v>
      </c>
      <c r="Y12" s="196" t="s">
        <v>209</v>
      </c>
      <c r="Z12" s="196" t="s">
        <v>231</v>
      </c>
      <c r="AA12" s="196" t="s">
        <v>231</v>
      </c>
      <c r="AB12" s="197" t="s">
        <v>231</v>
      </c>
      <c r="AC12" s="196" t="s">
        <v>231</v>
      </c>
      <c r="AD12" s="196" t="s">
        <v>231</v>
      </c>
      <c r="AE12" s="196" t="s">
        <v>231</v>
      </c>
      <c r="AF12" s="196" t="s">
        <v>231</v>
      </c>
      <c r="AG12" s="196" t="s">
        <v>231</v>
      </c>
      <c r="AH12" s="196" t="s">
        <v>231</v>
      </c>
      <c r="AI12" s="197" t="s">
        <v>231</v>
      </c>
      <c r="AJ12" s="196" t="s">
        <v>231</v>
      </c>
      <c r="AK12" s="196" t="s">
        <v>231</v>
      </c>
      <c r="AL12" s="196" t="s">
        <v>231</v>
      </c>
      <c r="AM12" s="196" t="s">
        <v>231</v>
      </c>
      <c r="AN12" s="200" t="s">
        <v>287</v>
      </c>
      <c r="AO12" s="201"/>
      <c r="AP12" s="201"/>
      <c r="AQ12" s="181"/>
    </row>
    <row r="13" spans="1:43" x14ac:dyDescent="0.15">
      <c r="A13" s="199">
        <v>30</v>
      </c>
      <c r="B13" s="196" t="s">
        <v>231</v>
      </c>
      <c r="C13" s="196" t="s">
        <v>231</v>
      </c>
      <c r="D13" s="196" t="s">
        <v>231</v>
      </c>
      <c r="E13" s="196" t="s">
        <v>231</v>
      </c>
      <c r="F13" s="196" t="s">
        <v>231</v>
      </c>
      <c r="G13" s="196" t="s">
        <v>231</v>
      </c>
      <c r="H13" s="196" t="s">
        <v>231</v>
      </c>
      <c r="I13" s="196" t="s">
        <v>231</v>
      </c>
      <c r="J13" s="196" t="s">
        <v>231</v>
      </c>
      <c r="K13" s="196" t="s">
        <v>231</v>
      </c>
      <c r="L13" s="196" t="s">
        <v>231</v>
      </c>
      <c r="M13" s="196" t="s">
        <v>231</v>
      </c>
      <c r="N13" s="196" t="s">
        <v>231</v>
      </c>
      <c r="O13" s="196" t="s">
        <v>231</v>
      </c>
      <c r="P13" s="196" t="s">
        <v>231</v>
      </c>
      <c r="Q13" s="196" t="s">
        <v>231</v>
      </c>
      <c r="R13" s="196" t="s">
        <v>231</v>
      </c>
      <c r="S13" s="197" t="s">
        <v>231</v>
      </c>
      <c r="T13" s="196" t="s">
        <v>231</v>
      </c>
      <c r="U13" s="197" t="s">
        <v>231</v>
      </c>
      <c r="V13" s="196" t="s">
        <v>209</v>
      </c>
      <c r="W13" s="196" t="s">
        <v>209</v>
      </c>
      <c r="X13" s="196" t="s">
        <v>209</v>
      </c>
      <c r="Y13" s="196" t="s">
        <v>209</v>
      </c>
      <c r="Z13" s="196" t="s">
        <v>231</v>
      </c>
      <c r="AA13" s="196" t="s">
        <v>231</v>
      </c>
      <c r="AB13" s="197" t="s">
        <v>231</v>
      </c>
      <c r="AC13" s="196" t="s">
        <v>231</v>
      </c>
      <c r="AD13" s="196" t="s">
        <v>231</v>
      </c>
      <c r="AE13" s="196" t="s">
        <v>231</v>
      </c>
      <c r="AF13" s="196" t="s">
        <v>231</v>
      </c>
      <c r="AG13" s="196" t="s">
        <v>231</v>
      </c>
      <c r="AH13" s="196" t="s">
        <v>231</v>
      </c>
      <c r="AI13" s="197" t="s">
        <v>231</v>
      </c>
      <c r="AJ13" s="196" t="s">
        <v>231</v>
      </c>
      <c r="AK13" s="196" t="s">
        <v>231</v>
      </c>
      <c r="AL13" s="196" t="s">
        <v>231</v>
      </c>
      <c r="AM13" s="196" t="s">
        <v>231</v>
      </c>
      <c r="AN13" s="200">
        <v>30</v>
      </c>
      <c r="AO13" s="201"/>
      <c r="AP13" s="201"/>
      <c r="AQ13" s="181"/>
    </row>
    <row r="14" spans="1:43" x14ac:dyDescent="0.15">
      <c r="A14" s="199">
        <v>31</v>
      </c>
      <c r="B14" s="196" t="s">
        <v>231</v>
      </c>
      <c r="C14" s="196" t="s">
        <v>231</v>
      </c>
      <c r="D14" s="196" t="s">
        <v>231</v>
      </c>
      <c r="E14" s="196" t="s">
        <v>231</v>
      </c>
      <c r="F14" s="196" t="s">
        <v>231</v>
      </c>
      <c r="G14" s="196" t="s">
        <v>231</v>
      </c>
      <c r="H14" s="196" t="s">
        <v>231</v>
      </c>
      <c r="I14" s="196" t="s">
        <v>231</v>
      </c>
      <c r="J14" s="196" t="s">
        <v>231</v>
      </c>
      <c r="K14" s="196" t="s">
        <v>231</v>
      </c>
      <c r="L14" s="196" t="s">
        <v>231</v>
      </c>
      <c r="M14" s="196" t="s">
        <v>231</v>
      </c>
      <c r="N14" s="196" t="s">
        <v>231</v>
      </c>
      <c r="O14" s="196" t="s">
        <v>231</v>
      </c>
      <c r="P14" s="196" t="s">
        <v>231</v>
      </c>
      <c r="Q14" s="196" t="s">
        <v>231</v>
      </c>
      <c r="R14" s="196" t="s">
        <v>231</v>
      </c>
      <c r="S14" s="197" t="s">
        <v>231</v>
      </c>
      <c r="T14" s="196" t="s">
        <v>231</v>
      </c>
      <c r="U14" s="197" t="s">
        <v>231</v>
      </c>
      <c r="V14" s="196" t="s">
        <v>209</v>
      </c>
      <c r="W14" s="196" t="s">
        <v>209</v>
      </c>
      <c r="X14" s="196" t="s">
        <v>209</v>
      </c>
      <c r="Y14" s="196" t="s">
        <v>209</v>
      </c>
      <c r="Z14" s="196" t="s">
        <v>231</v>
      </c>
      <c r="AA14" s="196" t="s">
        <v>231</v>
      </c>
      <c r="AB14" s="197" t="s">
        <v>231</v>
      </c>
      <c r="AC14" s="196" t="s">
        <v>231</v>
      </c>
      <c r="AD14" s="196" t="s">
        <v>231</v>
      </c>
      <c r="AE14" s="196" t="s">
        <v>231</v>
      </c>
      <c r="AF14" s="196" t="s">
        <v>231</v>
      </c>
      <c r="AG14" s="196" t="s">
        <v>231</v>
      </c>
      <c r="AH14" s="196" t="s">
        <v>231</v>
      </c>
      <c r="AI14" s="197" t="s">
        <v>231</v>
      </c>
      <c r="AJ14" s="196" t="s">
        <v>231</v>
      </c>
      <c r="AK14" s="196" t="s">
        <v>231</v>
      </c>
      <c r="AL14" s="196" t="s">
        <v>231</v>
      </c>
      <c r="AM14" s="196" t="s">
        <v>231</v>
      </c>
      <c r="AN14" s="200">
        <v>31</v>
      </c>
      <c r="AO14" s="201"/>
      <c r="AP14" s="201"/>
      <c r="AQ14" s="181"/>
    </row>
    <row r="15" spans="1:43" x14ac:dyDescent="0.15">
      <c r="A15" s="199">
        <v>32</v>
      </c>
      <c r="B15" s="196" t="s">
        <v>231</v>
      </c>
      <c r="C15" s="196" t="s">
        <v>231</v>
      </c>
      <c r="D15" s="196" t="s">
        <v>231</v>
      </c>
      <c r="E15" s="196" t="s">
        <v>231</v>
      </c>
      <c r="F15" s="196" t="s">
        <v>231</v>
      </c>
      <c r="G15" s="196" t="s">
        <v>231</v>
      </c>
      <c r="H15" s="196" t="s">
        <v>231</v>
      </c>
      <c r="I15" s="196" t="s">
        <v>231</v>
      </c>
      <c r="J15" s="196" t="s">
        <v>231</v>
      </c>
      <c r="K15" s="196" t="s">
        <v>231</v>
      </c>
      <c r="L15" s="196" t="s">
        <v>231</v>
      </c>
      <c r="M15" s="196" t="s">
        <v>231</v>
      </c>
      <c r="N15" s="196" t="s">
        <v>231</v>
      </c>
      <c r="O15" s="196" t="s">
        <v>231</v>
      </c>
      <c r="P15" s="196" t="s">
        <v>231</v>
      </c>
      <c r="Q15" s="196" t="s">
        <v>231</v>
      </c>
      <c r="R15" s="196" t="s">
        <v>231</v>
      </c>
      <c r="S15" s="197" t="s">
        <v>231</v>
      </c>
      <c r="T15" s="196" t="s">
        <v>231</v>
      </c>
      <c r="U15" s="197" t="s">
        <v>231</v>
      </c>
      <c r="V15" s="196" t="s">
        <v>209</v>
      </c>
      <c r="W15" s="196" t="s">
        <v>209</v>
      </c>
      <c r="X15" s="196" t="s">
        <v>209</v>
      </c>
      <c r="Y15" s="196" t="s">
        <v>209</v>
      </c>
      <c r="Z15" s="196" t="s">
        <v>231</v>
      </c>
      <c r="AA15" s="196" t="s">
        <v>231</v>
      </c>
      <c r="AB15" s="197" t="s">
        <v>231</v>
      </c>
      <c r="AC15" s="196" t="s">
        <v>231</v>
      </c>
      <c r="AD15" s="196" t="s">
        <v>231</v>
      </c>
      <c r="AE15" s="196" t="s">
        <v>231</v>
      </c>
      <c r="AF15" s="196" t="s">
        <v>231</v>
      </c>
      <c r="AG15" s="196" t="s">
        <v>231</v>
      </c>
      <c r="AH15" s="196" t="s">
        <v>231</v>
      </c>
      <c r="AI15" s="197" t="s">
        <v>231</v>
      </c>
      <c r="AJ15" s="196" t="s">
        <v>231</v>
      </c>
      <c r="AK15" s="196" t="s">
        <v>231</v>
      </c>
      <c r="AL15" s="196" t="s">
        <v>231</v>
      </c>
      <c r="AM15" s="196" t="s">
        <v>231</v>
      </c>
      <c r="AN15" s="200">
        <v>32</v>
      </c>
      <c r="AO15" s="201"/>
      <c r="AP15" s="201"/>
      <c r="AQ15" s="181"/>
    </row>
    <row r="16" spans="1:43" x14ac:dyDescent="0.15">
      <c r="A16" s="199">
        <v>33</v>
      </c>
      <c r="B16" s="196" t="s">
        <v>231</v>
      </c>
      <c r="C16" s="196" t="s">
        <v>231</v>
      </c>
      <c r="D16" s="196" t="s">
        <v>231</v>
      </c>
      <c r="E16" s="196" t="s">
        <v>231</v>
      </c>
      <c r="F16" s="196" t="s">
        <v>231</v>
      </c>
      <c r="G16" s="196" t="s">
        <v>231</v>
      </c>
      <c r="H16" s="196" t="s">
        <v>231</v>
      </c>
      <c r="I16" s="196" t="s">
        <v>231</v>
      </c>
      <c r="J16" s="196" t="s">
        <v>231</v>
      </c>
      <c r="K16" s="196" t="s">
        <v>231</v>
      </c>
      <c r="L16" s="196" t="s">
        <v>231</v>
      </c>
      <c r="M16" s="196" t="s">
        <v>231</v>
      </c>
      <c r="N16" s="196" t="s">
        <v>231</v>
      </c>
      <c r="O16" s="196" t="s">
        <v>231</v>
      </c>
      <c r="P16" s="196" t="s">
        <v>231</v>
      </c>
      <c r="Q16" s="196" t="s">
        <v>231</v>
      </c>
      <c r="R16" s="196" t="s">
        <v>231</v>
      </c>
      <c r="S16" s="197" t="s">
        <v>231</v>
      </c>
      <c r="T16" s="196" t="s">
        <v>231</v>
      </c>
      <c r="U16" s="197" t="s">
        <v>231</v>
      </c>
      <c r="V16" s="196" t="s">
        <v>209</v>
      </c>
      <c r="W16" s="196" t="s">
        <v>209</v>
      </c>
      <c r="X16" s="196" t="s">
        <v>209</v>
      </c>
      <c r="Y16" s="196" t="s">
        <v>209</v>
      </c>
      <c r="Z16" s="196" t="s">
        <v>231</v>
      </c>
      <c r="AA16" s="196" t="s">
        <v>231</v>
      </c>
      <c r="AB16" s="197" t="s">
        <v>231</v>
      </c>
      <c r="AC16" s="196" t="s">
        <v>231</v>
      </c>
      <c r="AD16" s="196" t="s">
        <v>231</v>
      </c>
      <c r="AE16" s="196" t="s">
        <v>231</v>
      </c>
      <c r="AF16" s="196" t="s">
        <v>231</v>
      </c>
      <c r="AG16" s="196" t="s">
        <v>231</v>
      </c>
      <c r="AH16" s="196" t="s">
        <v>231</v>
      </c>
      <c r="AI16" s="197" t="s">
        <v>231</v>
      </c>
      <c r="AJ16" s="196" t="s">
        <v>231</v>
      </c>
      <c r="AK16" s="196" t="s">
        <v>231</v>
      </c>
      <c r="AL16" s="196" t="s">
        <v>231</v>
      </c>
      <c r="AM16" s="196" t="s">
        <v>231</v>
      </c>
      <c r="AN16" s="200">
        <v>33</v>
      </c>
      <c r="AO16" s="201"/>
      <c r="AP16" s="201"/>
      <c r="AQ16" s="181"/>
    </row>
    <row r="17" spans="1:43" x14ac:dyDescent="0.15">
      <c r="A17" s="199">
        <v>34</v>
      </c>
      <c r="B17" s="196" t="s">
        <v>231</v>
      </c>
      <c r="C17" s="196" t="s">
        <v>231</v>
      </c>
      <c r="D17" s="196" t="s">
        <v>231</v>
      </c>
      <c r="E17" s="196" t="s">
        <v>231</v>
      </c>
      <c r="F17" s="196" t="s">
        <v>231</v>
      </c>
      <c r="G17" s="196" t="s">
        <v>231</v>
      </c>
      <c r="H17" s="196" t="s">
        <v>231</v>
      </c>
      <c r="I17" s="196" t="s">
        <v>231</v>
      </c>
      <c r="J17" s="196" t="s">
        <v>231</v>
      </c>
      <c r="K17" s="196" t="s">
        <v>231</v>
      </c>
      <c r="L17" s="196" t="s">
        <v>231</v>
      </c>
      <c r="M17" s="196" t="s">
        <v>231</v>
      </c>
      <c r="N17" s="196" t="s">
        <v>231</v>
      </c>
      <c r="O17" s="196" t="s">
        <v>231</v>
      </c>
      <c r="P17" s="196" t="s">
        <v>231</v>
      </c>
      <c r="Q17" s="196" t="s">
        <v>231</v>
      </c>
      <c r="R17" s="196" t="s">
        <v>231</v>
      </c>
      <c r="S17" s="197" t="s">
        <v>231</v>
      </c>
      <c r="T17" s="196" t="s">
        <v>231</v>
      </c>
      <c r="U17" s="197" t="s">
        <v>231</v>
      </c>
      <c r="V17" s="196" t="s">
        <v>209</v>
      </c>
      <c r="W17" s="196" t="s">
        <v>209</v>
      </c>
      <c r="X17" s="196" t="s">
        <v>209</v>
      </c>
      <c r="Y17" s="196" t="s">
        <v>209</v>
      </c>
      <c r="Z17" s="196" t="s">
        <v>231</v>
      </c>
      <c r="AA17" s="196" t="s">
        <v>231</v>
      </c>
      <c r="AB17" s="197" t="s">
        <v>231</v>
      </c>
      <c r="AC17" s="196" t="s">
        <v>231</v>
      </c>
      <c r="AD17" s="196" t="s">
        <v>231</v>
      </c>
      <c r="AE17" s="196" t="s">
        <v>231</v>
      </c>
      <c r="AF17" s="196" t="s">
        <v>231</v>
      </c>
      <c r="AG17" s="196" t="s">
        <v>231</v>
      </c>
      <c r="AH17" s="196" t="s">
        <v>231</v>
      </c>
      <c r="AI17" s="197" t="s">
        <v>231</v>
      </c>
      <c r="AJ17" s="196" t="s">
        <v>231</v>
      </c>
      <c r="AK17" s="196" t="s">
        <v>231</v>
      </c>
      <c r="AL17" s="196" t="s">
        <v>231</v>
      </c>
      <c r="AM17" s="196" t="s">
        <v>231</v>
      </c>
      <c r="AN17" s="200">
        <v>34</v>
      </c>
      <c r="AO17" s="201"/>
      <c r="AP17" s="201"/>
      <c r="AQ17" s="181"/>
    </row>
    <row r="18" spans="1:43" x14ac:dyDescent="0.15">
      <c r="A18" s="199">
        <v>35</v>
      </c>
      <c r="B18" s="196" t="s">
        <v>231</v>
      </c>
      <c r="C18" s="196" t="s">
        <v>231</v>
      </c>
      <c r="D18" s="196" t="s">
        <v>231</v>
      </c>
      <c r="E18" s="196" t="s">
        <v>231</v>
      </c>
      <c r="F18" s="196" t="s">
        <v>231</v>
      </c>
      <c r="G18" s="196" t="s">
        <v>231</v>
      </c>
      <c r="H18" s="196" t="s">
        <v>231</v>
      </c>
      <c r="I18" s="196" t="s">
        <v>231</v>
      </c>
      <c r="J18" s="196" t="s">
        <v>231</v>
      </c>
      <c r="K18" s="196" t="s">
        <v>231</v>
      </c>
      <c r="L18" s="196" t="s">
        <v>231</v>
      </c>
      <c r="M18" s="196" t="s">
        <v>231</v>
      </c>
      <c r="N18" s="196" t="s">
        <v>231</v>
      </c>
      <c r="O18" s="196" t="s">
        <v>231</v>
      </c>
      <c r="P18" s="196" t="s">
        <v>231</v>
      </c>
      <c r="Q18" s="196" t="s">
        <v>231</v>
      </c>
      <c r="R18" s="196" t="s">
        <v>231</v>
      </c>
      <c r="S18" s="197" t="s">
        <v>231</v>
      </c>
      <c r="T18" s="196" t="s">
        <v>231</v>
      </c>
      <c r="U18" s="197" t="s">
        <v>231</v>
      </c>
      <c r="V18" s="196" t="s">
        <v>209</v>
      </c>
      <c r="W18" s="196" t="s">
        <v>209</v>
      </c>
      <c r="X18" s="196" t="s">
        <v>209</v>
      </c>
      <c r="Y18" s="196" t="s">
        <v>209</v>
      </c>
      <c r="Z18" s="196" t="s">
        <v>231</v>
      </c>
      <c r="AA18" s="196" t="s">
        <v>231</v>
      </c>
      <c r="AB18" s="197" t="s">
        <v>231</v>
      </c>
      <c r="AC18" s="196" t="s">
        <v>231</v>
      </c>
      <c r="AD18" s="196" t="s">
        <v>231</v>
      </c>
      <c r="AE18" s="196" t="s">
        <v>231</v>
      </c>
      <c r="AF18" s="196" t="s">
        <v>231</v>
      </c>
      <c r="AG18" s="196" t="s">
        <v>231</v>
      </c>
      <c r="AH18" s="196" t="s">
        <v>231</v>
      </c>
      <c r="AI18" s="197" t="s">
        <v>231</v>
      </c>
      <c r="AJ18" s="196" t="s">
        <v>231</v>
      </c>
      <c r="AK18" s="196" t="s">
        <v>231</v>
      </c>
      <c r="AL18" s="196" t="s">
        <v>231</v>
      </c>
      <c r="AM18" s="196" t="s">
        <v>231</v>
      </c>
      <c r="AN18" s="200">
        <v>35</v>
      </c>
      <c r="AO18" s="201"/>
      <c r="AP18" s="201"/>
      <c r="AQ18" s="181"/>
    </row>
    <row r="19" spans="1:43" x14ac:dyDescent="0.15">
      <c r="A19" s="199">
        <v>36</v>
      </c>
      <c r="B19" s="196" t="s">
        <v>231</v>
      </c>
      <c r="C19" s="196" t="s">
        <v>231</v>
      </c>
      <c r="D19" s="196" t="s">
        <v>231</v>
      </c>
      <c r="E19" s="196" t="s">
        <v>231</v>
      </c>
      <c r="F19" s="196" t="s">
        <v>231</v>
      </c>
      <c r="G19" s="196" t="s">
        <v>231</v>
      </c>
      <c r="H19" s="196" t="s">
        <v>231</v>
      </c>
      <c r="I19" s="196" t="s">
        <v>231</v>
      </c>
      <c r="J19" s="196" t="s">
        <v>231</v>
      </c>
      <c r="K19" s="196" t="s">
        <v>231</v>
      </c>
      <c r="L19" s="196" t="s">
        <v>231</v>
      </c>
      <c r="M19" s="196" t="s">
        <v>231</v>
      </c>
      <c r="N19" s="196" t="s">
        <v>231</v>
      </c>
      <c r="O19" s="196" t="s">
        <v>231</v>
      </c>
      <c r="P19" s="196" t="s">
        <v>231</v>
      </c>
      <c r="Q19" s="196" t="s">
        <v>231</v>
      </c>
      <c r="R19" s="196" t="s">
        <v>231</v>
      </c>
      <c r="S19" s="197" t="s">
        <v>231</v>
      </c>
      <c r="T19" s="196" t="s">
        <v>231</v>
      </c>
      <c r="U19" s="197" t="s">
        <v>231</v>
      </c>
      <c r="V19" s="196" t="s">
        <v>209</v>
      </c>
      <c r="W19" s="196" t="s">
        <v>209</v>
      </c>
      <c r="X19" s="196" t="s">
        <v>209</v>
      </c>
      <c r="Y19" s="196" t="s">
        <v>209</v>
      </c>
      <c r="Z19" s="196" t="s">
        <v>231</v>
      </c>
      <c r="AA19" s="196" t="s">
        <v>231</v>
      </c>
      <c r="AB19" s="197" t="s">
        <v>231</v>
      </c>
      <c r="AC19" s="196" t="s">
        <v>231</v>
      </c>
      <c r="AD19" s="196" t="s">
        <v>231</v>
      </c>
      <c r="AE19" s="196" t="s">
        <v>231</v>
      </c>
      <c r="AF19" s="196" t="s">
        <v>231</v>
      </c>
      <c r="AG19" s="196" t="s">
        <v>231</v>
      </c>
      <c r="AH19" s="196" t="s">
        <v>231</v>
      </c>
      <c r="AI19" s="197" t="s">
        <v>231</v>
      </c>
      <c r="AJ19" s="196" t="s">
        <v>231</v>
      </c>
      <c r="AK19" s="196" t="s">
        <v>231</v>
      </c>
      <c r="AL19" s="196" t="s">
        <v>231</v>
      </c>
      <c r="AM19" s="196" t="s">
        <v>231</v>
      </c>
      <c r="AN19" s="200">
        <v>36</v>
      </c>
      <c r="AO19" s="201"/>
      <c r="AP19" s="201"/>
      <c r="AQ19" s="181"/>
    </row>
    <row r="20" spans="1:43" x14ac:dyDescent="0.15">
      <c r="A20" s="199">
        <v>37</v>
      </c>
      <c r="B20" s="196" t="s">
        <v>231</v>
      </c>
      <c r="C20" s="196" t="s">
        <v>231</v>
      </c>
      <c r="D20" s="196" t="s">
        <v>231</v>
      </c>
      <c r="E20" s="196" t="s">
        <v>231</v>
      </c>
      <c r="F20" s="196" t="s">
        <v>231</v>
      </c>
      <c r="G20" s="196" t="s">
        <v>231</v>
      </c>
      <c r="H20" s="196" t="s">
        <v>231</v>
      </c>
      <c r="I20" s="196" t="s">
        <v>231</v>
      </c>
      <c r="J20" s="196" t="s">
        <v>231</v>
      </c>
      <c r="K20" s="196" t="s">
        <v>231</v>
      </c>
      <c r="L20" s="196" t="s">
        <v>231</v>
      </c>
      <c r="M20" s="196" t="s">
        <v>231</v>
      </c>
      <c r="N20" s="196" t="s">
        <v>231</v>
      </c>
      <c r="O20" s="196" t="s">
        <v>231</v>
      </c>
      <c r="P20" s="196" t="s">
        <v>231</v>
      </c>
      <c r="Q20" s="196" t="s">
        <v>231</v>
      </c>
      <c r="R20" s="196" t="s">
        <v>231</v>
      </c>
      <c r="S20" s="197" t="s">
        <v>231</v>
      </c>
      <c r="T20" s="196" t="s">
        <v>231</v>
      </c>
      <c r="U20" s="197" t="s">
        <v>231</v>
      </c>
      <c r="V20" s="196" t="s">
        <v>209</v>
      </c>
      <c r="W20" s="196" t="s">
        <v>209</v>
      </c>
      <c r="X20" s="196" t="s">
        <v>209</v>
      </c>
      <c r="Y20" s="196" t="s">
        <v>209</v>
      </c>
      <c r="Z20" s="196" t="s">
        <v>231</v>
      </c>
      <c r="AA20" s="196" t="s">
        <v>231</v>
      </c>
      <c r="AB20" s="197" t="s">
        <v>231</v>
      </c>
      <c r="AC20" s="196" t="s">
        <v>231</v>
      </c>
      <c r="AD20" s="196" t="s">
        <v>231</v>
      </c>
      <c r="AE20" s="196" t="s">
        <v>231</v>
      </c>
      <c r="AF20" s="196" t="s">
        <v>231</v>
      </c>
      <c r="AG20" s="196" t="s">
        <v>231</v>
      </c>
      <c r="AH20" s="196" t="s">
        <v>231</v>
      </c>
      <c r="AI20" s="197" t="s">
        <v>231</v>
      </c>
      <c r="AJ20" s="196" t="s">
        <v>231</v>
      </c>
      <c r="AK20" s="196" t="s">
        <v>231</v>
      </c>
      <c r="AL20" s="196" t="s">
        <v>231</v>
      </c>
      <c r="AM20" s="196" t="s">
        <v>231</v>
      </c>
      <c r="AN20" s="200">
        <v>37</v>
      </c>
      <c r="AO20" s="201"/>
      <c r="AP20" s="201"/>
      <c r="AQ20" s="181"/>
    </row>
    <row r="21" spans="1:43" x14ac:dyDescent="0.15">
      <c r="A21" s="199">
        <v>38</v>
      </c>
      <c r="B21" s="196" t="s">
        <v>231</v>
      </c>
      <c r="C21" s="196" t="s">
        <v>231</v>
      </c>
      <c r="D21" s="196" t="s">
        <v>231</v>
      </c>
      <c r="E21" s="196" t="s">
        <v>231</v>
      </c>
      <c r="F21" s="196" t="s">
        <v>231</v>
      </c>
      <c r="G21" s="196" t="s">
        <v>231</v>
      </c>
      <c r="H21" s="196" t="s">
        <v>231</v>
      </c>
      <c r="I21" s="196" t="s">
        <v>231</v>
      </c>
      <c r="J21" s="196" t="s">
        <v>231</v>
      </c>
      <c r="K21" s="196" t="s">
        <v>231</v>
      </c>
      <c r="L21" s="196" t="s">
        <v>231</v>
      </c>
      <c r="M21" s="196" t="s">
        <v>231</v>
      </c>
      <c r="N21" s="196" t="s">
        <v>231</v>
      </c>
      <c r="O21" s="196" t="s">
        <v>231</v>
      </c>
      <c r="P21" s="196" t="s">
        <v>231</v>
      </c>
      <c r="Q21" s="196" t="s">
        <v>231</v>
      </c>
      <c r="R21" s="196" t="s">
        <v>231</v>
      </c>
      <c r="S21" s="197" t="s">
        <v>231</v>
      </c>
      <c r="T21" s="196" t="s">
        <v>231</v>
      </c>
      <c r="U21" s="197" t="s">
        <v>231</v>
      </c>
      <c r="V21" s="196" t="s">
        <v>209</v>
      </c>
      <c r="W21" s="196" t="s">
        <v>209</v>
      </c>
      <c r="X21" s="196" t="s">
        <v>209</v>
      </c>
      <c r="Y21" s="196" t="s">
        <v>209</v>
      </c>
      <c r="Z21" s="196" t="s">
        <v>231</v>
      </c>
      <c r="AA21" s="196" t="s">
        <v>231</v>
      </c>
      <c r="AB21" s="197" t="s">
        <v>231</v>
      </c>
      <c r="AC21" s="196" t="s">
        <v>231</v>
      </c>
      <c r="AD21" s="196" t="s">
        <v>231</v>
      </c>
      <c r="AE21" s="196" t="s">
        <v>231</v>
      </c>
      <c r="AF21" s="196" t="s">
        <v>231</v>
      </c>
      <c r="AG21" s="196" t="s">
        <v>231</v>
      </c>
      <c r="AH21" s="196" t="s">
        <v>231</v>
      </c>
      <c r="AI21" s="197" t="s">
        <v>231</v>
      </c>
      <c r="AJ21" s="196" t="s">
        <v>231</v>
      </c>
      <c r="AK21" s="196" t="s">
        <v>231</v>
      </c>
      <c r="AL21" s="196" t="s">
        <v>231</v>
      </c>
      <c r="AM21" s="196" t="s">
        <v>231</v>
      </c>
      <c r="AN21" s="200">
        <v>38</v>
      </c>
      <c r="AO21" s="201"/>
      <c r="AP21" s="201"/>
      <c r="AQ21" s="181"/>
    </row>
    <row r="22" spans="1:43" x14ac:dyDescent="0.15">
      <c r="A22" s="199">
        <v>39</v>
      </c>
      <c r="B22" s="196" t="s">
        <v>231</v>
      </c>
      <c r="C22" s="196" t="s">
        <v>231</v>
      </c>
      <c r="D22" s="196" t="s">
        <v>231</v>
      </c>
      <c r="E22" s="196" t="s">
        <v>231</v>
      </c>
      <c r="F22" s="196" t="s">
        <v>231</v>
      </c>
      <c r="G22" s="196" t="s">
        <v>231</v>
      </c>
      <c r="H22" s="196" t="s">
        <v>231</v>
      </c>
      <c r="I22" s="196" t="s">
        <v>231</v>
      </c>
      <c r="J22" s="196" t="s">
        <v>231</v>
      </c>
      <c r="K22" s="196" t="s">
        <v>231</v>
      </c>
      <c r="L22" s="196" t="s">
        <v>231</v>
      </c>
      <c r="M22" s="196" t="s">
        <v>231</v>
      </c>
      <c r="N22" s="196" t="s">
        <v>231</v>
      </c>
      <c r="O22" s="196" t="s">
        <v>231</v>
      </c>
      <c r="P22" s="196" t="s">
        <v>231</v>
      </c>
      <c r="Q22" s="196" t="s">
        <v>231</v>
      </c>
      <c r="R22" s="196" t="s">
        <v>231</v>
      </c>
      <c r="S22" s="197" t="s">
        <v>231</v>
      </c>
      <c r="T22" s="196" t="s">
        <v>231</v>
      </c>
      <c r="U22" s="197" t="s">
        <v>231</v>
      </c>
      <c r="V22" s="196" t="s">
        <v>209</v>
      </c>
      <c r="W22" s="196" t="s">
        <v>209</v>
      </c>
      <c r="X22" s="196" t="s">
        <v>209</v>
      </c>
      <c r="Y22" s="196" t="s">
        <v>209</v>
      </c>
      <c r="Z22" s="196" t="s">
        <v>231</v>
      </c>
      <c r="AA22" s="196" t="s">
        <v>231</v>
      </c>
      <c r="AB22" s="197" t="s">
        <v>231</v>
      </c>
      <c r="AC22" s="196" t="s">
        <v>231</v>
      </c>
      <c r="AD22" s="196" t="s">
        <v>231</v>
      </c>
      <c r="AE22" s="196" t="s">
        <v>231</v>
      </c>
      <c r="AF22" s="196" t="s">
        <v>231</v>
      </c>
      <c r="AG22" s="196" t="s">
        <v>231</v>
      </c>
      <c r="AH22" s="196" t="s">
        <v>231</v>
      </c>
      <c r="AI22" s="197" t="s">
        <v>231</v>
      </c>
      <c r="AJ22" s="196" t="s">
        <v>231</v>
      </c>
      <c r="AK22" s="196" t="s">
        <v>231</v>
      </c>
      <c r="AL22" s="196" t="s">
        <v>231</v>
      </c>
      <c r="AM22" s="196" t="s">
        <v>231</v>
      </c>
      <c r="AN22" s="200">
        <v>39</v>
      </c>
      <c r="AO22" s="201"/>
      <c r="AP22" s="201"/>
      <c r="AQ22" s="181"/>
    </row>
    <row r="23" spans="1:43" x14ac:dyDescent="0.15">
      <c r="A23" s="199">
        <v>40</v>
      </c>
      <c r="B23" s="196" t="s">
        <v>231</v>
      </c>
      <c r="C23" s="196" t="s">
        <v>231</v>
      </c>
      <c r="D23" s="196" t="s">
        <v>231</v>
      </c>
      <c r="E23" s="196" t="s">
        <v>231</v>
      </c>
      <c r="F23" s="196" t="s">
        <v>231</v>
      </c>
      <c r="G23" s="196" t="s">
        <v>231</v>
      </c>
      <c r="H23" s="196" t="s">
        <v>231</v>
      </c>
      <c r="I23" s="196" t="s">
        <v>231</v>
      </c>
      <c r="J23" s="196" t="s">
        <v>231</v>
      </c>
      <c r="K23" s="196" t="s">
        <v>231</v>
      </c>
      <c r="L23" s="196" t="s">
        <v>231</v>
      </c>
      <c r="M23" s="196" t="s">
        <v>231</v>
      </c>
      <c r="N23" s="196" t="s">
        <v>231</v>
      </c>
      <c r="O23" s="196" t="s">
        <v>231</v>
      </c>
      <c r="P23" s="196" t="s">
        <v>231</v>
      </c>
      <c r="Q23" s="196" t="s">
        <v>231</v>
      </c>
      <c r="R23" s="196" t="s">
        <v>231</v>
      </c>
      <c r="S23" s="197" t="s">
        <v>231</v>
      </c>
      <c r="T23" s="196" t="s">
        <v>231</v>
      </c>
      <c r="U23" s="197" t="s">
        <v>231</v>
      </c>
      <c r="V23" s="196" t="s">
        <v>209</v>
      </c>
      <c r="W23" s="196" t="s">
        <v>209</v>
      </c>
      <c r="X23" s="196" t="s">
        <v>209</v>
      </c>
      <c r="Y23" s="196" t="s">
        <v>209</v>
      </c>
      <c r="Z23" s="196" t="s">
        <v>231</v>
      </c>
      <c r="AA23" s="196" t="s">
        <v>231</v>
      </c>
      <c r="AB23" s="197" t="s">
        <v>231</v>
      </c>
      <c r="AC23" s="196" t="s">
        <v>231</v>
      </c>
      <c r="AD23" s="196" t="s">
        <v>231</v>
      </c>
      <c r="AE23" s="196" t="s">
        <v>231</v>
      </c>
      <c r="AF23" s="196" t="s">
        <v>231</v>
      </c>
      <c r="AG23" s="196" t="s">
        <v>231</v>
      </c>
      <c r="AH23" s="196" t="s">
        <v>231</v>
      </c>
      <c r="AI23" s="197" t="s">
        <v>231</v>
      </c>
      <c r="AJ23" s="196" t="s">
        <v>231</v>
      </c>
      <c r="AK23" s="196" t="s">
        <v>231</v>
      </c>
      <c r="AL23" s="196" t="s">
        <v>231</v>
      </c>
      <c r="AM23" s="196" t="s">
        <v>231</v>
      </c>
      <c r="AN23" s="200">
        <v>40</v>
      </c>
      <c r="AO23" s="201"/>
      <c r="AP23" s="201"/>
      <c r="AQ23" s="181"/>
    </row>
    <row r="24" spans="1:43" x14ac:dyDescent="0.15">
      <c r="A24" s="199">
        <v>41</v>
      </c>
      <c r="B24" s="196" t="s">
        <v>231</v>
      </c>
      <c r="C24" s="196" t="s">
        <v>231</v>
      </c>
      <c r="D24" s="196" t="s">
        <v>231</v>
      </c>
      <c r="E24" s="196" t="s">
        <v>231</v>
      </c>
      <c r="F24" s="196" t="s">
        <v>231</v>
      </c>
      <c r="G24" s="196" t="s">
        <v>231</v>
      </c>
      <c r="H24" s="196" t="s">
        <v>231</v>
      </c>
      <c r="I24" s="196" t="s">
        <v>231</v>
      </c>
      <c r="J24" s="196" t="s">
        <v>231</v>
      </c>
      <c r="K24" s="196" t="s">
        <v>231</v>
      </c>
      <c r="L24" s="196" t="s">
        <v>231</v>
      </c>
      <c r="M24" s="196" t="s">
        <v>231</v>
      </c>
      <c r="N24" s="196" t="s">
        <v>231</v>
      </c>
      <c r="O24" s="196" t="s">
        <v>231</v>
      </c>
      <c r="P24" s="196" t="s">
        <v>231</v>
      </c>
      <c r="Q24" s="196" t="s">
        <v>231</v>
      </c>
      <c r="R24" s="196" t="s">
        <v>231</v>
      </c>
      <c r="S24" s="197" t="s">
        <v>231</v>
      </c>
      <c r="T24" s="196" t="s">
        <v>231</v>
      </c>
      <c r="U24" s="197" t="s">
        <v>231</v>
      </c>
      <c r="V24" s="196" t="s">
        <v>209</v>
      </c>
      <c r="W24" s="196" t="s">
        <v>209</v>
      </c>
      <c r="X24" s="196" t="s">
        <v>209</v>
      </c>
      <c r="Y24" s="196" t="s">
        <v>209</v>
      </c>
      <c r="Z24" s="196" t="s">
        <v>231</v>
      </c>
      <c r="AA24" s="196" t="s">
        <v>231</v>
      </c>
      <c r="AB24" s="197" t="s">
        <v>231</v>
      </c>
      <c r="AC24" s="196" t="s">
        <v>231</v>
      </c>
      <c r="AD24" s="196" t="s">
        <v>231</v>
      </c>
      <c r="AE24" s="196" t="s">
        <v>231</v>
      </c>
      <c r="AF24" s="196" t="s">
        <v>231</v>
      </c>
      <c r="AG24" s="196" t="s">
        <v>231</v>
      </c>
      <c r="AH24" s="196" t="s">
        <v>231</v>
      </c>
      <c r="AI24" s="197" t="s">
        <v>231</v>
      </c>
      <c r="AJ24" s="196" t="s">
        <v>231</v>
      </c>
      <c r="AK24" s="196" t="s">
        <v>231</v>
      </c>
      <c r="AL24" s="196" t="s">
        <v>231</v>
      </c>
      <c r="AM24" s="196" t="s">
        <v>231</v>
      </c>
      <c r="AN24" s="200">
        <v>41</v>
      </c>
      <c r="AO24" s="201"/>
      <c r="AP24" s="201"/>
      <c r="AQ24" s="181"/>
    </row>
    <row r="25" spans="1:43" x14ac:dyDescent="0.15">
      <c r="A25" s="199">
        <v>42</v>
      </c>
      <c r="B25" s="196" t="s">
        <v>231</v>
      </c>
      <c r="C25" s="196" t="s">
        <v>231</v>
      </c>
      <c r="D25" s="196" t="s">
        <v>231</v>
      </c>
      <c r="E25" s="196" t="s">
        <v>231</v>
      </c>
      <c r="F25" s="196" t="s">
        <v>231</v>
      </c>
      <c r="G25" s="196" t="s">
        <v>231</v>
      </c>
      <c r="H25" s="196" t="s">
        <v>231</v>
      </c>
      <c r="I25" s="196" t="s">
        <v>231</v>
      </c>
      <c r="J25" s="196" t="s">
        <v>231</v>
      </c>
      <c r="K25" s="196" t="s">
        <v>231</v>
      </c>
      <c r="L25" s="196" t="s">
        <v>231</v>
      </c>
      <c r="M25" s="196" t="s">
        <v>231</v>
      </c>
      <c r="N25" s="196" t="s">
        <v>231</v>
      </c>
      <c r="O25" s="196" t="s">
        <v>231</v>
      </c>
      <c r="P25" s="196" t="s">
        <v>231</v>
      </c>
      <c r="Q25" s="196" t="s">
        <v>231</v>
      </c>
      <c r="R25" s="196" t="s">
        <v>231</v>
      </c>
      <c r="S25" s="197" t="s">
        <v>231</v>
      </c>
      <c r="T25" s="196" t="s">
        <v>231</v>
      </c>
      <c r="U25" s="197" t="s">
        <v>231</v>
      </c>
      <c r="V25" s="196" t="s">
        <v>209</v>
      </c>
      <c r="W25" s="196" t="s">
        <v>209</v>
      </c>
      <c r="X25" s="196" t="s">
        <v>209</v>
      </c>
      <c r="Y25" s="196" t="s">
        <v>209</v>
      </c>
      <c r="Z25" s="196" t="s">
        <v>231</v>
      </c>
      <c r="AA25" s="196" t="s">
        <v>231</v>
      </c>
      <c r="AB25" s="197" t="s">
        <v>231</v>
      </c>
      <c r="AC25" s="196" t="s">
        <v>231</v>
      </c>
      <c r="AD25" s="196" t="s">
        <v>231</v>
      </c>
      <c r="AE25" s="196" t="s">
        <v>231</v>
      </c>
      <c r="AF25" s="196" t="s">
        <v>231</v>
      </c>
      <c r="AG25" s="196" t="s">
        <v>231</v>
      </c>
      <c r="AH25" s="196" t="s">
        <v>231</v>
      </c>
      <c r="AI25" s="197" t="s">
        <v>231</v>
      </c>
      <c r="AJ25" s="196" t="s">
        <v>231</v>
      </c>
      <c r="AK25" s="196" t="s">
        <v>231</v>
      </c>
      <c r="AL25" s="196" t="s">
        <v>231</v>
      </c>
      <c r="AM25" s="196" t="s">
        <v>231</v>
      </c>
      <c r="AN25" s="200">
        <v>42</v>
      </c>
      <c r="AO25" s="201"/>
      <c r="AP25" s="201"/>
      <c r="AQ25" s="181"/>
    </row>
    <row r="26" spans="1:43" x14ac:dyDescent="0.15">
      <c r="A26" s="199">
        <v>43</v>
      </c>
      <c r="B26" s="196" t="s">
        <v>231</v>
      </c>
      <c r="C26" s="196" t="s">
        <v>231</v>
      </c>
      <c r="D26" s="196" t="s">
        <v>231</v>
      </c>
      <c r="E26" s="196" t="s">
        <v>231</v>
      </c>
      <c r="F26" s="196" t="s">
        <v>231</v>
      </c>
      <c r="G26" s="196" t="s">
        <v>231</v>
      </c>
      <c r="H26" s="196" t="s">
        <v>231</v>
      </c>
      <c r="I26" s="196" t="s">
        <v>231</v>
      </c>
      <c r="J26" s="196" t="s">
        <v>231</v>
      </c>
      <c r="K26" s="196" t="s">
        <v>231</v>
      </c>
      <c r="L26" s="196" t="s">
        <v>231</v>
      </c>
      <c r="M26" s="196" t="s">
        <v>231</v>
      </c>
      <c r="N26" s="196" t="s">
        <v>231</v>
      </c>
      <c r="O26" s="196" t="s">
        <v>231</v>
      </c>
      <c r="P26" s="196" t="s">
        <v>231</v>
      </c>
      <c r="Q26" s="196" t="s">
        <v>231</v>
      </c>
      <c r="R26" s="196" t="s">
        <v>231</v>
      </c>
      <c r="S26" s="197" t="s">
        <v>231</v>
      </c>
      <c r="T26" s="196" t="s">
        <v>231</v>
      </c>
      <c r="U26" s="197" t="s">
        <v>231</v>
      </c>
      <c r="V26" s="196" t="s">
        <v>209</v>
      </c>
      <c r="W26" s="196" t="s">
        <v>209</v>
      </c>
      <c r="X26" s="196" t="s">
        <v>209</v>
      </c>
      <c r="Y26" s="196" t="s">
        <v>209</v>
      </c>
      <c r="Z26" s="196" t="s">
        <v>231</v>
      </c>
      <c r="AA26" s="196" t="s">
        <v>231</v>
      </c>
      <c r="AB26" s="197" t="s">
        <v>231</v>
      </c>
      <c r="AC26" s="196" t="s">
        <v>231</v>
      </c>
      <c r="AD26" s="196" t="s">
        <v>231</v>
      </c>
      <c r="AE26" s="196" t="s">
        <v>231</v>
      </c>
      <c r="AF26" s="196" t="s">
        <v>231</v>
      </c>
      <c r="AG26" s="196" t="s">
        <v>231</v>
      </c>
      <c r="AH26" s="196" t="s">
        <v>231</v>
      </c>
      <c r="AI26" s="197" t="s">
        <v>231</v>
      </c>
      <c r="AJ26" s="196" t="s">
        <v>231</v>
      </c>
      <c r="AK26" s="196" t="s">
        <v>231</v>
      </c>
      <c r="AL26" s="196" t="s">
        <v>231</v>
      </c>
      <c r="AM26" s="196" t="s">
        <v>231</v>
      </c>
      <c r="AN26" s="200">
        <v>43</v>
      </c>
      <c r="AO26" s="201"/>
      <c r="AP26" s="201"/>
      <c r="AQ26" s="181"/>
    </row>
    <row r="27" spans="1:43" x14ac:dyDescent="0.15">
      <c r="A27" s="199">
        <v>44</v>
      </c>
      <c r="B27" s="196" t="s">
        <v>231</v>
      </c>
      <c r="C27" s="196" t="s">
        <v>231</v>
      </c>
      <c r="D27" s="196" t="s">
        <v>231</v>
      </c>
      <c r="E27" s="196" t="s">
        <v>231</v>
      </c>
      <c r="F27" s="196" t="s">
        <v>231</v>
      </c>
      <c r="G27" s="196" t="s">
        <v>231</v>
      </c>
      <c r="H27" s="196" t="s">
        <v>231</v>
      </c>
      <c r="I27" s="196" t="s">
        <v>231</v>
      </c>
      <c r="J27" s="196" t="s">
        <v>231</v>
      </c>
      <c r="K27" s="196" t="s">
        <v>231</v>
      </c>
      <c r="L27" s="196" t="s">
        <v>231</v>
      </c>
      <c r="M27" s="196" t="s">
        <v>231</v>
      </c>
      <c r="N27" s="196" t="s">
        <v>231</v>
      </c>
      <c r="O27" s="196" t="s">
        <v>231</v>
      </c>
      <c r="P27" s="196" t="s">
        <v>231</v>
      </c>
      <c r="Q27" s="196" t="s">
        <v>231</v>
      </c>
      <c r="R27" s="196" t="s">
        <v>231</v>
      </c>
      <c r="S27" s="197" t="s">
        <v>231</v>
      </c>
      <c r="T27" s="196" t="s">
        <v>231</v>
      </c>
      <c r="U27" s="197" t="s">
        <v>231</v>
      </c>
      <c r="V27" s="196" t="s">
        <v>209</v>
      </c>
      <c r="W27" s="196" t="s">
        <v>209</v>
      </c>
      <c r="X27" s="196" t="s">
        <v>209</v>
      </c>
      <c r="Y27" s="196" t="s">
        <v>209</v>
      </c>
      <c r="Z27" s="196" t="s">
        <v>231</v>
      </c>
      <c r="AA27" s="196" t="s">
        <v>231</v>
      </c>
      <c r="AB27" s="197" t="s">
        <v>231</v>
      </c>
      <c r="AC27" s="196" t="s">
        <v>231</v>
      </c>
      <c r="AD27" s="196" t="s">
        <v>231</v>
      </c>
      <c r="AE27" s="196" t="s">
        <v>231</v>
      </c>
      <c r="AF27" s="196" t="s">
        <v>231</v>
      </c>
      <c r="AG27" s="196" t="s">
        <v>231</v>
      </c>
      <c r="AH27" s="196" t="s">
        <v>231</v>
      </c>
      <c r="AI27" s="197" t="s">
        <v>231</v>
      </c>
      <c r="AJ27" s="196" t="s">
        <v>231</v>
      </c>
      <c r="AK27" s="196" t="s">
        <v>231</v>
      </c>
      <c r="AL27" s="196" t="s">
        <v>231</v>
      </c>
      <c r="AM27" s="196" t="s">
        <v>231</v>
      </c>
      <c r="AN27" s="200">
        <v>44</v>
      </c>
      <c r="AO27" s="201"/>
      <c r="AP27" s="201"/>
      <c r="AQ27" s="181"/>
    </row>
    <row r="28" spans="1:43" x14ac:dyDescent="0.15">
      <c r="A28" s="199">
        <v>45</v>
      </c>
      <c r="B28" s="196" t="s">
        <v>231</v>
      </c>
      <c r="C28" s="196" t="s">
        <v>231</v>
      </c>
      <c r="D28" s="196" t="s">
        <v>231</v>
      </c>
      <c r="E28" s="196" t="s">
        <v>231</v>
      </c>
      <c r="F28" s="196" t="s">
        <v>231</v>
      </c>
      <c r="G28" s="201">
        <v>0.7</v>
      </c>
      <c r="H28" s="196" t="s">
        <v>231</v>
      </c>
      <c r="I28" s="196" t="s">
        <v>231</v>
      </c>
      <c r="J28" s="196" t="s">
        <v>231</v>
      </c>
      <c r="K28" s="201">
        <v>93</v>
      </c>
      <c r="L28" s="201">
        <v>17.5</v>
      </c>
      <c r="M28" s="201">
        <v>75.5</v>
      </c>
      <c r="N28" s="196" t="s">
        <v>231</v>
      </c>
      <c r="O28" s="196" t="s">
        <v>231</v>
      </c>
      <c r="P28" s="196" t="s">
        <v>231</v>
      </c>
      <c r="Q28" s="196" t="s">
        <v>231</v>
      </c>
      <c r="R28" s="196" t="s">
        <v>231</v>
      </c>
      <c r="S28" s="197" t="s">
        <v>231</v>
      </c>
      <c r="T28" s="201">
        <v>0.8</v>
      </c>
      <c r="U28" s="203">
        <v>3.1</v>
      </c>
      <c r="V28" s="196" t="s">
        <v>209</v>
      </c>
      <c r="W28" s="196" t="s">
        <v>209</v>
      </c>
      <c r="X28" s="196" t="s">
        <v>209</v>
      </c>
      <c r="Y28" s="196" t="s">
        <v>209</v>
      </c>
      <c r="Z28" s="196" t="s">
        <v>231</v>
      </c>
      <c r="AA28" s="196" t="s">
        <v>231</v>
      </c>
      <c r="AB28" s="197" t="s">
        <v>231</v>
      </c>
      <c r="AC28" s="196" t="s">
        <v>231</v>
      </c>
      <c r="AD28" s="201">
        <v>0.5</v>
      </c>
      <c r="AE28" s="201">
        <v>0.5</v>
      </c>
      <c r="AF28" s="196" t="s">
        <v>231</v>
      </c>
      <c r="AG28" s="196" t="s">
        <v>231</v>
      </c>
      <c r="AH28" s="196" t="s">
        <v>231</v>
      </c>
      <c r="AI28" s="197" t="s">
        <v>231</v>
      </c>
      <c r="AJ28" s="201">
        <v>0.3</v>
      </c>
      <c r="AK28" s="201">
        <v>0</v>
      </c>
      <c r="AL28" s="201">
        <v>0.1</v>
      </c>
      <c r="AM28" s="201">
        <v>1.2</v>
      </c>
      <c r="AN28" s="200">
        <v>45</v>
      </c>
      <c r="AO28" s="201"/>
      <c r="AP28" s="201"/>
      <c r="AQ28" s="181"/>
    </row>
    <row r="29" spans="1:43" x14ac:dyDescent="0.15">
      <c r="A29" s="199">
        <v>46</v>
      </c>
      <c r="B29" s="196" t="s">
        <v>231</v>
      </c>
      <c r="C29" s="196" t="s">
        <v>231</v>
      </c>
      <c r="D29" s="196" t="s">
        <v>231</v>
      </c>
      <c r="E29" s="196" t="s">
        <v>231</v>
      </c>
      <c r="F29" s="196" t="s">
        <v>231</v>
      </c>
      <c r="G29" s="196" t="s">
        <v>231</v>
      </c>
      <c r="H29" s="196" t="s">
        <v>231</v>
      </c>
      <c r="I29" s="196" t="s">
        <v>231</v>
      </c>
      <c r="J29" s="196" t="s">
        <v>231</v>
      </c>
      <c r="K29" s="196" t="s">
        <v>231</v>
      </c>
      <c r="L29" s="196" t="s">
        <v>231</v>
      </c>
      <c r="M29" s="196" t="s">
        <v>231</v>
      </c>
      <c r="N29" s="196" t="s">
        <v>231</v>
      </c>
      <c r="O29" s="196" t="s">
        <v>231</v>
      </c>
      <c r="P29" s="196" t="s">
        <v>231</v>
      </c>
      <c r="Q29" s="196" t="s">
        <v>231</v>
      </c>
      <c r="R29" s="196" t="s">
        <v>231</v>
      </c>
      <c r="S29" s="197" t="s">
        <v>231</v>
      </c>
      <c r="T29" s="196" t="s">
        <v>231</v>
      </c>
      <c r="U29" s="197" t="s">
        <v>231</v>
      </c>
      <c r="V29" s="196" t="s">
        <v>209</v>
      </c>
      <c r="W29" s="196" t="s">
        <v>209</v>
      </c>
      <c r="X29" s="196" t="s">
        <v>209</v>
      </c>
      <c r="Y29" s="196" t="s">
        <v>209</v>
      </c>
      <c r="Z29" s="196" t="s">
        <v>231</v>
      </c>
      <c r="AA29" s="196" t="s">
        <v>231</v>
      </c>
      <c r="AB29" s="197" t="s">
        <v>231</v>
      </c>
      <c r="AC29" s="196" t="s">
        <v>231</v>
      </c>
      <c r="AD29" s="196" t="s">
        <v>231</v>
      </c>
      <c r="AE29" s="196" t="s">
        <v>231</v>
      </c>
      <c r="AF29" s="196" t="s">
        <v>231</v>
      </c>
      <c r="AG29" s="196" t="s">
        <v>231</v>
      </c>
      <c r="AH29" s="196" t="s">
        <v>231</v>
      </c>
      <c r="AI29" s="197" t="s">
        <v>231</v>
      </c>
      <c r="AJ29" s="196" t="s">
        <v>231</v>
      </c>
      <c r="AK29" s="196" t="s">
        <v>231</v>
      </c>
      <c r="AL29" s="196" t="s">
        <v>231</v>
      </c>
      <c r="AM29" s="196" t="s">
        <v>231</v>
      </c>
      <c r="AN29" s="200">
        <v>46</v>
      </c>
      <c r="AO29" s="201"/>
      <c r="AP29" s="201"/>
      <c r="AQ29" s="181"/>
    </row>
    <row r="30" spans="1:43" x14ac:dyDescent="0.15">
      <c r="A30" s="199">
        <v>47</v>
      </c>
      <c r="B30" s="196" t="s">
        <v>231</v>
      </c>
      <c r="C30" s="196" t="s">
        <v>231</v>
      </c>
      <c r="D30" s="196" t="s">
        <v>231</v>
      </c>
      <c r="E30" s="196" t="s">
        <v>231</v>
      </c>
      <c r="F30" s="196" t="s">
        <v>231</v>
      </c>
      <c r="G30" s="196" t="s">
        <v>231</v>
      </c>
      <c r="H30" s="196" t="s">
        <v>231</v>
      </c>
      <c r="I30" s="196" t="s">
        <v>231</v>
      </c>
      <c r="J30" s="196" t="s">
        <v>231</v>
      </c>
      <c r="K30" s="196" t="s">
        <v>231</v>
      </c>
      <c r="L30" s="196" t="s">
        <v>231</v>
      </c>
      <c r="M30" s="196" t="s">
        <v>231</v>
      </c>
      <c r="N30" s="196" t="s">
        <v>231</v>
      </c>
      <c r="O30" s="196" t="s">
        <v>231</v>
      </c>
      <c r="P30" s="196" t="s">
        <v>231</v>
      </c>
      <c r="Q30" s="196" t="s">
        <v>231</v>
      </c>
      <c r="R30" s="196" t="s">
        <v>231</v>
      </c>
      <c r="S30" s="197" t="s">
        <v>231</v>
      </c>
      <c r="T30" s="196" t="s">
        <v>231</v>
      </c>
      <c r="U30" s="197" t="s">
        <v>231</v>
      </c>
      <c r="V30" s="196" t="s">
        <v>209</v>
      </c>
      <c r="W30" s="196" t="s">
        <v>209</v>
      </c>
      <c r="X30" s="196" t="s">
        <v>209</v>
      </c>
      <c r="Y30" s="196" t="s">
        <v>209</v>
      </c>
      <c r="Z30" s="196" t="s">
        <v>231</v>
      </c>
      <c r="AA30" s="196" t="s">
        <v>231</v>
      </c>
      <c r="AB30" s="197" t="s">
        <v>231</v>
      </c>
      <c r="AC30" s="196" t="s">
        <v>231</v>
      </c>
      <c r="AD30" s="196" t="s">
        <v>231</v>
      </c>
      <c r="AE30" s="196" t="s">
        <v>231</v>
      </c>
      <c r="AF30" s="196" t="s">
        <v>231</v>
      </c>
      <c r="AG30" s="196" t="s">
        <v>231</v>
      </c>
      <c r="AH30" s="196" t="s">
        <v>231</v>
      </c>
      <c r="AI30" s="197" t="s">
        <v>231</v>
      </c>
      <c r="AJ30" s="196" t="s">
        <v>231</v>
      </c>
      <c r="AK30" s="196" t="s">
        <v>231</v>
      </c>
      <c r="AL30" s="196" t="s">
        <v>231</v>
      </c>
      <c r="AM30" s="196" t="s">
        <v>231</v>
      </c>
      <c r="AN30" s="200">
        <v>47</v>
      </c>
      <c r="AO30" s="201"/>
      <c r="AP30" s="201"/>
      <c r="AQ30" s="181"/>
    </row>
    <row r="31" spans="1:43" x14ac:dyDescent="0.15">
      <c r="A31" s="199">
        <v>48</v>
      </c>
      <c r="B31" s="196" t="s">
        <v>231</v>
      </c>
      <c r="C31" s="196" t="s">
        <v>231</v>
      </c>
      <c r="D31" s="196" t="s">
        <v>231</v>
      </c>
      <c r="E31" s="196" t="s">
        <v>231</v>
      </c>
      <c r="F31" s="196" t="s">
        <v>231</v>
      </c>
      <c r="G31" s="201">
        <v>0.43</v>
      </c>
      <c r="H31" s="196" t="s">
        <v>231</v>
      </c>
      <c r="I31" s="196" t="s">
        <v>231</v>
      </c>
      <c r="J31" s="196" t="s">
        <v>231</v>
      </c>
      <c r="K31" s="201">
        <v>88.82</v>
      </c>
      <c r="L31" s="201">
        <v>22.21</v>
      </c>
      <c r="M31" s="201">
        <v>66.61</v>
      </c>
      <c r="N31" s="196" t="s">
        <v>231</v>
      </c>
      <c r="O31" s="196" t="s">
        <v>231</v>
      </c>
      <c r="P31" s="196" t="s">
        <v>231</v>
      </c>
      <c r="Q31" s="196" t="s">
        <v>231</v>
      </c>
      <c r="R31" s="196" t="s">
        <v>231</v>
      </c>
      <c r="S31" s="197" t="s">
        <v>231</v>
      </c>
      <c r="T31" s="201">
        <v>0.54</v>
      </c>
      <c r="U31" s="203">
        <v>1.45</v>
      </c>
      <c r="V31" s="196" t="s">
        <v>209</v>
      </c>
      <c r="W31" s="196" t="s">
        <v>209</v>
      </c>
      <c r="X31" s="196" t="s">
        <v>209</v>
      </c>
      <c r="Y31" s="196" t="s">
        <v>209</v>
      </c>
      <c r="Z31" s="196" t="s">
        <v>231</v>
      </c>
      <c r="AA31" s="196" t="s">
        <v>231</v>
      </c>
      <c r="AB31" s="197" t="s">
        <v>231</v>
      </c>
      <c r="AC31" s="196" t="s">
        <v>231</v>
      </c>
      <c r="AD31" s="201">
        <v>0.25</v>
      </c>
      <c r="AE31" s="201">
        <v>0.19</v>
      </c>
      <c r="AF31" s="196" t="s">
        <v>231</v>
      </c>
      <c r="AG31" s="196" t="s">
        <v>231</v>
      </c>
      <c r="AH31" s="196" t="s">
        <v>231</v>
      </c>
      <c r="AI31" s="197" t="s">
        <v>231</v>
      </c>
      <c r="AJ31" s="201">
        <v>0.32</v>
      </c>
      <c r="AK31" s="201">
        <v>0.12</v>
      </c>
      <c r="AL31" s="201">
        <v>0.23</v>
      </c>
      <c r="AM31" s="201">
        <v>0.55000000000000004</v>
      </c>
      <c r="AN31" s="200">
        <v>48</v>
      </c>
      <c r="AO31" s="201"/>
      <c r="AP31" s="201"/>
      <c r="AQ31" s="181"/>
    </row>
    <row r="32" spans="1:43" x14ac:dyDescent="0.15">
      <c r="A32" s="199">
        <v>49</v>
      </c>
      <c r="B32" s="196" t="s">
        <v>231</v>
      </c>
      <c r="C32" s="196" t="s">
        <v>231</v>
      </c>
      <c r="D32" s="196" t="s">
        <v>231</v>
      </c>
      <c r="E32" s="196" t="s">
        <v>231</v>
      </c>
      <c r="F32" s="196" t="s">
        <v>231</v>
      </c>
      <c r="G32" s="201">
        <v>0.56000000000000005</v>
      </c>
      <c r="H32" s="196" t="s">
        <v>231</v>
      </c>
      <c r="I32" s="196" t="s">
        <v>231</v>
      </c>
      <c r="J32" s="196" t="s">
        <v>231</v>
      </c>
      <c r="K32" s="201">
        <v>94.2</v>
      </c>
      <c r="L32" s="201">
        <v>17.27</v>
      </c>
      <c r="M32" s="201">
        <v>76.930000000000007</v>
      </c>
      <c r="N32" s="196" t="s">
        <v>231</v>
      </c>
      <c r="O32" s="196" t="s">
        <v>231</v>
      </c>
      <c r="P32" s="196" t="s">
        <v>231</v>
      </c>
      <c r="Q32" s="196" t="s">
        <v>231</v>
      </c>
      <c r="R32" s="196" t="s">
        <v>231</v>
      </c>
      <c r="S32" s="197" t="s">
        <v>231</v>
      </c>
      <c r="T32" s="196" t="s">
        <v>231</v>
      </c>
      <c r="U32" s="203">
        <v>2.0499999999999998</v>
      </c>
      <c r="V32" s="196" t="s">
        <v>209</v>
      </c>
      <c r="W32" s="196" t="s">
        <v>209</v>
      </c>
      <c r="X32" s="196" t="s">
        <v>209</v>
      </c>
      <c r="Y32" s="196" t="s">
        <v>209</v>
      </c>
      <c r="Z32" s="196" t="s">
        <v>231</v>
      </c>
      <c r="AA32" s="196" t="s">
        <v>231</v>
      </c>
      <c r="AB32" s="197" t="s">
        <v>231</v>
      </c>
      <c r="AC32" s="196" t="s">
        <v>231</v>
      </c>
      <c r="AD32" s="201">
        <v>0.1</v>
      </c>
      <c r="AE32" s="201">
        <v>0.4</v>
      </c>
      <c r="AF32" s="196" t="s">
        <v>231</v>
      </c>
      <c r="AG32" s="201">
        <v>0.73</v>
      </c>
      <c r="AH32" s="196" t="s">
        <v>231</v>
      </c>
      <c r="AI32" s="203">
        <v>1.88</v>
      </c>
      <c r="AJ32" s="201">
        <v>0.26</v>
      </c>
      <c r="AK32" s="201">
        <v>7.0000000000000007E-2</v>
      </c>
      <c r="AL32" s="201">
        <v>0.33</v>
      </c>
      <c r="AM32" s="201">
        <v>0.18</v>
      </c>
      <c r="AN32" s="200">
        <v>49</v>
      </c>
      <c r="AO32" s="201"/>
      <c r="AP32" s="201"/>
      <c r="AQ32" s="181"/>
    </row>
    <row r="33" spans="1:43" x14ac:dyDescent="0.15">
      <c r="A33" s="199">
        <v>50</v>
      </c>
      <c r="B33" s="196" t="s">
        <v>231</v>
      </c>
      <c r="C33" s="196" t="s">
        <v>231</v>
      </c>
      <c r="D33" s="196" t="s">
        <v>231</v>
      </c>
      <c r="E33" s="196" t="s">
        <v>231</v>
      </c>
      <c r="F33" s="196" t="s">
        <v>231</v>
      </c>
      <c r="G33" s="201">
        <v>0.43</v>
      </c>
      <c r="H33" s="196" t="s">
        <v>231</v>
      </c>
      <c r="I33" s="196" t="s">
        <v>231</v>
      </c>
      <c r="J33" s="196" t="s">
        <v>231</v>
      </c>
      <c r="K33" s="201">
        <v>96.47</v>
      </c>
      <c r="L33" s="201">
        <v>23.47</v>
      </c>
      <c r="M33" s="201">
        <v>73</v>
      </c>
      <c r="N33" s="196" t="s">
        <v>231</v>
      </c>
      <c r="O33" s="196" t="s">
        <v>231</v>
      </c>
      <c r="P33" s="196" t="s">
        <v>231</v>
      </c>
      <c r="Q33" s="196" t="s">
        <v>231</v>
      </c>
      <c r="R33" s="196" t="s">
        <v>231</v>
      </c>
      <c r="S33" s="197" t="s">
        <v>231</v>
      </c>
      <c r="T33" s="196" t="s">
        <v>231</v>
      </c>
      <c r="U33" s="203">
        <v>1.37</v>
      </c>
      <c r="V33" s="196" t="s">
        <v>209</v>
      </c>
      <c r="W33" s="196" t="s">
        <v>209</v>
      </c>
      <c r="X33" s="196" t="s">
        <v>209</v>
      </c>
      <c r="Y33" s="196" t="s">
        <v>209</v>
      </c>
      <c r="Z33" s="196" t="s">
        <v>231</v>
      </c>
      <c r="AA33" s="196" t="s">
        <v>231</v>
      </c>
      <c r="AB33" s="197" t="s">
        <v>231</v>
      </c>
      <c r="AC33" s="196" t="s">
        <v>231</v>
      </c>
      <c r="AD33" s="201">
        <v>0.1</v>
      </c>
      <c r="AE33" s="201">
        <v>0.3</v>
      </c>
      <c r="AF33" s="196" t="s">
        <v>231</v>
      </c>
      <c r="AG33" s="201">
        <v>2.4900000000000002</v>
      </c>
      <c r="AH33" s="196" t="s">
        <v>231</v>
      </c>
      <c r="AI33" s="203">
        <v>2.12</v>
      </c>
      <c r="AJ33" s="201">
        <v>0.26</v>
      </c>
      <c r="AK33" s="201">
        <v>0.05</v>
      </c>
      <c r="AL33" s="201">
        <v>0.26</v>
      </c>
      <c r="AM33" s="201">
        <v>0.36</v>
      </c>
      <c r="AN33" s="200">
        <v>50</v>
      </c>
      <c r="AO33" s="201"/>
      <c r="AP33" s="201"/>
      <c r="AQ33" s="181"/>
    </row>
    <row r="34" spans="1:43" x14ac:dyDescent="0.15">
      <c r="A34" s="199">
        <v>51</v>
      </c>
      <c r="B34" s="196" t="s">
        <v>231</v>
      </c>
      <c r="C34" s="196" t="s">
        <v>231</v>
      </c>
      <c r="D34" s="196" t="s">
        <v>231</v>
      </c>
      <c r="E34" s="196" t="s">
        <v>231</v>
      </c>
      <c r="F34" s="196" t="s">
        <v>231</v>
      </c>
      <c r="G34" s="201">
        <v>1.1000000000000001</v>
      </c>
      <c r="H34" s="196" t="s">
        <v>231</v>
      </c>
      <c r="I34" s="196" t="s">
        <v>231</v>
      </c>
      <c r="J34" s="196" t="s">
        <v>231</v>
      </c>
      <c r="K34" s="201">
        <v>94.9</v>
      </c>
      <c r="L34" s="201">
        <v>18.100000000000001</v>
      </c>
      <c r="M34" s="201">
        <v>76.8</v>
      </c>
      <c r="N34" s="196" t="s">
        <v>231</v>
      </c>
      <c r="O34" s="196" t="s">
        <v>231</v>
      </c>
      <c r="P34" s="196" t="s">
        <v>231</v>
      </c>
      <c r="Q34" s="196" t="s">
        <v>231</v>
      </c>
      <c r="R34" s="196" t="s">
        <v>231</v>
      </c>
      <c r="S34" s="197" t="s">
        <v>231</v>
      </c>
      <c r="T34" s="196" t="s">
        <v>231</v>
      </c>
      <c r="U34" s="203">
        <v>1.3</v>
      </c>
      <c r="V34" s="196" t="s">
        <v>209</v>
      </c>
      <c r="W34" s="196" t="s">
        <v>209</v>
      </c>
      <c r="X34" s="196" t="s">
        <v>209</v>
      </c>
      <c r="Y34" s="196" t="s">
        <v>209</v>
      </c>
      <c r="Z34" s="196" t="s">
        <v>231</v>
      </c>
      <c r="AA34" s="196" t="s">
        <v>231</v>
      </c>
      <c r="AB34" s="197" t="s">
        <v>231</v>
      </c>
      <c r="AC34" s="196" t="s">
        <v>231</v>
      </c>
      <c r="AD34" s="196">
        <v>0</v>
      </c>
      <c r="AE34" s="201">
        <v>0.4</v>
      </c>
      <c r="AF34" s="196" t="s">
        <v>231</v>
      </c>
      <c r="AG34" s="201">
        <v>1.3</v>
      </c>
      <c r="AH34" s="196" t="s">
        <v>231</v>
      </c>
      <c r="AI34" s="203">
        <v>2.2999999999999998</v>
      </c>
      <c r="AJ34" s="201">
        <v>0.6</v>
      </c>
      <c r="AK34" s="201">
        <v>0.1</v>
      </c>
      <c r="AL34" s="201">
        <v>0.4</v>
      </c>
      <c r="AM34" s="201">
        <v>0.4</v>
      </c>
      <c r="AN34" s="200">
        <v>51</v>
      </c>
      <c r="AO34" s="201"/>
      <c r="AP34" s="201"/>
      <c r="AQ34" s="181"/>
    </row>
    <row r="35" spans="1:43" x14ac:dyDescent="0.15">
      <c r="A35" s="199">
        <v>52</v>
      </c>
      <c r="B35" s="196" t="s">
        <v>231</v>
      </c>
      <c r="C35" s="196" t="s">
        <v>231</v>
      </c>
      <c r="D35" s="196" t="s">
        <v>231</v>
      </c>
      <c r="E35" s="196" t="s">
        <v>231</v>
      </c>
      <c r="F35" s="196" t="s">
        <v>231</v>
      </c>
      <c r="G35" s="201">
        <v>0.6</v>
      </c>
      <c r="H35" s="196" t="s">
        <v>231</v>
      </c>
      <c r="I35" s="196" t="s">
        <v>231</v>
      </c>
      <c r="J35" s="196" t="s">
        <v>231</v>
      </c>
      <c r="K35" s="201">
        <v>94.2</v>
      </c>
      <c r="L35" s="201">
        <v>17.8</v>
      </c>
      <c r="M35" s="201">
        <v>76.400000000000006</v>
      </c>
      <c r="N35" s="196" t="s">
        <v>231</v>
      </c>
      <c r="O35" s="196" t="s">
        <v>231</v>
      </c>
      <c r="P35" s="196" t="s">
        <v>231</v>
      </c>
      <c r="Q35" s="196" t="s">
        <v>231</v>
      </c>
      <c r="R35" s="196" t="s">
        <v>231</v>
      </c>
      <c r="S35" s="197" t="s">
        <v>231</v>
      </c>
      <c r="T35" s="196" t="s">
        <v>231</v>
      </c>
      <c r="U35" s="203">
        <v>2.8</v>
      </c>
      <c r="V35" s="196" t="s">
        <v>209</v>
      </c>
      <c r="W35" s="196" t="s">
        <v>209</v>
      </c>
      <c r="X35" s="196" t="s">
        <v>209</v>
      </c>
      <c r="Y35" s="196" t="s">
        <v>209</v>
      </c>
      <c r="Z35" s="196" t="s">
        <v>231</v>
      </c>
      <c r="AA35" s="196" t="s">
        <v>231</v>
      </c>
      <c r="AB35" s="197" t="s">
        <v>231</v>
      </c>
      <c r="AC35" s="196" t="s">
        <v>231</v>
      </c>
      <c r="AD35" s="196">
        <v>0</v>
      </c>
      <c r="AE35" s="201">
        <v>0.5</v>
      </c>
      <c r="AF35" s="196" t="s">
        <v>231</v>
      </c>
      <c r="AG35" s="201">
        <v>2.5</v>
      </c>
      <c r="AH35" s="196" t="s">
        <v>231</v>
      </c>
      <c r="AI35" s="203">
        <v>2.1</v>
      </c>
      <c r="AJ35" s="201">
        <v>0.2</v>
      </c>
      <c r="AK35" s="201">
        <v>0.01</v>
      </c>
      <c r="AL35" s="201">
        <v>0.2</v>
      </c>
      <c r="AM35" s="213">
        <v>0</v>
      </c>
      <c r="AN35" s="200">
        <v>52</v>
      </c>
      <c r="AO35" s="201"/>
      <c r="AP35" s="201"/>
      <c r="AQ35" s="181"/>
    </row>
    <row r="36" spans="1:43" x14ac:dyDescent="0.15">
      <c r="A36" s="199">
        <v>53</v>
      </c>
      <c r="B36" s="196" t="s">
        <v>231</v>
      </c>
      <c r="C36" s="196" t="s">
        <v>231</v>
      </c>
      <c r="D36" s="196" t="s">
        <v>231</v>
      </c>
      <c r="E36" s="196" t="s">
        <v>231</v>
      </c>
      <c r="F36" s="196" t="s">
        <v>231</v>
      </c>
      <c r="G36" s="201">
        <v>0.1</v>
      </c>
      <c r="H36" s="196" t="s">
        <v>231</v>
      </c>
      <c r="I36" s="196" t="s">
        <v>231</v>
      </c>
      <c r="J36" s="196" t="s">
        <v>231</v>
      </c>
      <c r="K36" s="201">
        <v>97</v>
      </c>
      <c r="L36" s="201">
        <v>25.8</v>
      </c>
      <c r="M36" s="201">
        <v>71.2</v>
      </c>
      <c r="N36" s="196" t="s">
        <v>231</v>
      </c>
      <c r="O36" s="196" t="s">
        <v>231</v>
      </c>
      <c r="P36" s="196" t="s">
        <v>231</v>
      </c>
      <c r="Q36" s="196" t="s">
        <v>231</v>
      </c>
      <c r="R36" s="196" t="s">
        <v>231</v>
      </c>
      <c r="S36" s="197" t="s">
        <v>231</v>
      </c>
      <c r="T36" s="196" t="s">
        <v>231</v>
      </c>
      <c r="U36" s="203">
        <v>2.2999999999999998</v>
      </c>
      <c r="V36" s="196" t="s">
        <v>209</v>
      </c>
      <c r="W36" s="196" t="s">
        <v>209</v>
      </c>
      <c r="X36" s="196" t="s">
        <v>209</v>
      </c>
      <c r="Y36" s="196" t="s">
        <v>209</v>
      </c>
      <c r="Z36" s="196" t="s">
        <v>231</v>
      </c>
      <c r="AA36" s="196" t="s">
        <v>231</v>
      </c>
      <c r="AB36" s="197" t="s">
        <v>231</v>
      </c>
      <c r="AC36" s="196" t="s">
        <v>231</v>
      </c>
      <c r="AD36" s="196">
        <v>0</v>
      </c>
      <c r="AE36" s="201">
        <v>1.3</v>
      </c>
      <c r="AF36" s="196" t="s">
        <v>231</v>
      </c>
      <c r="AG36" s="201">
        <v>4.0999999999999996</v>
      </c>
      <c r="AH36" s="196" t="s">
        <v>231</v>
      </c>
      <c r="AI36" s="203">
        <v>1.8</v>
      </c>
      <c r="AJ36" s="201">
        <v>0.3</v>
      </c>
      <c r="AK36" s="201">
        <v>0.2</v>
      </c>
      <c r="AL36" s="201">
        <v>0.1</v>
      </c>
      <c r="AM36" s="201">
        <v>0.5</v>
      </c>
      <c r="AN36" s="200">
        <v>53</v>
      </c>
      <c r="AO36" s="201"/>
      <c r="AP36" s="201"/>
      <c r="AQ36" s="181"/>
    </row>
    <row r="37" spans="1:43" x14ac:dyDescent="0.15">
      <c r="A37" s="199">
        <v>54</v>
      </c>
      <c r="B37" s="204">
        <v>14.9</v>
      </c>
      <c r="C37" s="201">
        <v>8.1</v>
      </c>
      <c r="D37" s="201">
        <v>4.8</v>
      </c>
      <c r="E37" s="201">
        <v>2</v>
      </c>
      <c r="F37" s="196" t="s">
        <v>231</v>
      </c>
      <c r="G37" s="201">
        <v>0.4</v>
      </c>
      <c r="H37" s="196" t="s">
        <v>231</v>
      </c>
      <c r="I37" s="196" t="s">
        <v>231</v>
      </c>
      <c r="J37" s="196" t="s">
        <v>231</v>
      </c>
      <c r="K37" s="201">
        <v>96.4</v>
      </c>
      <c r="L37" s="201">
        <v>17.399999999999999</v>
      </c>
      <c r="M37" s="201">
        <v>79</v>
      </c>
      <c r="N37" s="196" t="s">
        <v>231</v>
      </c>
      <c r="O37" s="196" t="s">
        <v>231</v>
      </c>
      <c r="P37" s="196" t="s">
        <v>231</v>
      </c>
      <c r="Q37" s="196" t="s">
        <v>231</v>
      </c>
      <c r="R37" s="196" t="s">
        <v>231</v>
      </c>
      <c r="S37" s="197" t="s">
        <v>231</v>
      </c>
      <c r="T37" s="196" t="s">
        <v>231</v>
      </c>
      <c r="U37" s="203">
        <v>3.2</v>
      </c>
      <c r="V37" s="196" t="s">
        <v>209</v>
      </c>
      <c r="W37" s="196" t="s">
        <v>209</v>
      </c>
      <c r="X37" s="196" t="s">
        <v>209</v>
      </c>
      <c r="Y37" s="196" t="s">
        <v>209</v>
      </c>
      <c r="Z37" s="196" t="s">
        <v>231</v>
      </c>
      <c r="AA37" s="196" t="s">
        <v>231</v>
      </c>
      <c r="AB37" s="197" t="s">
        <v>231</v>
      </c>
      <c r="AC37" s="196" t="s">
        <v>231</v>
      </c>
      <c r="AD37" s="196">
        <v>0.1</v>
      </c>
      <c r="AE37" s="201">
        <v>0.9</v>
      </c>
      <c r="AF37" s="196" t="s">
        <v>231</v>
      </c>
      <c r="AG37" s="201">
        <v>3.6</v>
      </c>
      <c r="AH37" s="196" t="s">
        <v>231</v>
      </c>
      <c r="AI37" s="203">
        <v>2.6</v>
      </c>
      <c r="AJ37" s="201">
        <v>0.2</v>
      </c>
      <c r="AK37" s="201">
        <v>0.1</v>
      </c>
      <c r="AL37" s="201">
        <v>0.1</v>
      </c>
      <c r="AM37" s="201">
        <v>0.8</v>
      </c>
      <c r="AN37" s="200">
        <v>54</v>
      </c>
      <c r="AO37" s="201"/>
      <c r="AP37" s="201"/>
      <c r="AQ37" s="181"/>
    </row>
    <row r="38" spans="1:43" x14ac:dyDescent="0.15">
      <c r="A38" s="199">
        <v>55</v>
      </c>
      <c r="B38" s="204">
        <v>16.2</v>
      </c>
      <c r="C38" s="201">
        <v>8.6</v>
      </c>
      <c r="D38" s="201">
        <v>5.6</v>
      </c>
      <c r="E38" s="201">
        <v>2</v>
      </c>
      <c r="F38" s="196" t="s">
        <v>231</v>
      </c>
      <c r="G38" s="201">
        <v>0.5</v>
      </c>
      <c r="H38" s="196" t="s">
        <v>231</v>
      </c>
      <c r="I38" s="196" t="s">
        <v>231</v>
      </c>
      <c r="J38" s="196" t="s">
        <v>231</v>
      </c>
      <c r="K38" s="201">
        <v>95.8</v>
      </c>
      <c r="L38" s="201">
        <v>21.8</v>
      </c>
      <c r="M38" s="201">
        <v>74</v>
      </c>
      <c r="N38" s="196" t="s">
        <v>231</v>
      </c>
      <c r="O38" s="196" t="s">
        <v>231</v>
      </c>
      <c r="P38" s="196" t="s">
        <v>231</v>
      </c>
      <c r="Q38" s="196" t="s">
        <v>231</v>
      </c>
      <c r="R38" s="196" t="s">
        <v>231</v>
      </c>
      <c r="S38" s="197" t="s">
        <v>231</v>
      </c>
      <c r="T38" s="196" t="s">
        <v>231</v>
      </c>
      <c r="U38" s="203">
        <v>3.3</v>
      </c>
      <c r="V38" s="196" t="s">
        <v>209</v>
      </c>
      <c r="W38" s="196" t="s">
        <v>209</v>
      </c>
      <c r="X38" s="196" t="s">
        <v>209</v>
      </c>
      <c r="Y38" s="196" t="s">
        <v>209</v>
      </c>
      <c r="Z38" s="196" t="s">
        <v>231</v>
      </c>
      <c r="AA38" s="196" t="s">
        <v>231</v>
      </c>
      <c r="AB38" s="197" t="s">
        <v>231</v>
      </c>
      <c r="AC38" s="196" t="s">
        <v>231</v>
      </c>
      <c r="AD38" s="196">
        <v>0</v>
      </c>
      <c r="AE38" s="201">
        <v>0.5</v>
      </c>
      <c r="AF38" s="196" t="s">
        <v>231</v>
      </c>
      <c r="AG38" s="201">
        <v>2.7</v>
      </c>
      <c r="AH38" s="196" t="s">
        <v>231</v>
      </c>
      <c r="AI38" s="203">
        <v>2.7</v>
      </c>
      <c r="AJ38" s="201">
        <v>0.5</v>
      </c>
      <c r="AK38" s="201">
        <v>0.1</v>
      </c>
      <c r="AL38" s="201">
        <v>0.1</v>
      </c>
      <c r="AM38" s="201">
        <v>0.6</v>
      </c>
      <c r="AN38" s="200">
        <v>55</v>
      </c>
      <c r="AO38" s="201"/>
      <c r="AP38" s="201"/>
      <c r="AQ38" s="181"/>
    </row>
    <row r="39" spans="1:43" x14ac:dyDescent="0.15">
      <c r="A39" s="199">
        <v>56</v>
      </c>
      <c r="B39" s="204">
        <v>16.600000000000001</v>
      </c>
      <c r="C39" s="201">
        <v>8.6</v>
      </c>
      <c r="D39" s="201">
        <v>5.7</v>
      </c>
      <c r="E39" s="201">
        <v>2.2999999999999998</v>
      </c>
      <c r="F39" s="196" t="s">
        <v>231</v>
      </c>
      <c r="G39" s="201">
        <v>0.6</v>
      </c>
      <c r="H39" s="196" t="s">
        <v>231</v>
      </c>
      <c r="I39" s="196" t="s">
        <v>231</v>
      </c>
      <c r="J39" s="196" t="s">
        <v>231</v>
      </c>
      <c r="K39" s="201">
        <v>95.5</v>
      </c>
      <c r="L39" s="201">
        <v>23.7</v>
      </c>
      <c r="M39" s="201">
        <v>71.8</v>
      </c>
      <c r="N39" s="196" t="s">
        <v>231</v>
      </c>
      <c r="O39" s="196" t="s">
        <v>231</v>
      </c>
      <c r="P39" s="196" t="s">
        <v>231</v>
      </c>
      <c r="Q39" s="196" t="s">
        <v>231</v>
      </c>
      <c r="R39" s="196" t="s">
        <v>231</v>
      </c>
      <c r="S39" s="197" t="s">
        <v>231</v>
      </c>
      <c r="T39" s="196" t="s">
        <v>231</v>
      </c>
      <c r="U39" s="203">
        <v>3.8</v>
      </c>
      <c r="V39" s="196" t="s">
        <v>209</v>
      </c>
      <c r="W39" s="196" t="s">
        <v>209</v>
      </c>
      <c r="X39" s="196" t="s">
        <v>209</v>
      </c>
      <c r="Y39" s="196" t="s">
        <v>209</v>
      </c>
      <c r="Z39" s="196" t="s">
        <v>231</v>
      </c>
      <c r="AA39" s="196" t="s">
        <v>231</v>
      </c>
      <c r="AB39" s="197" t="s">
        <v>231</v>
      </c>
      <c r="AC39" s="196" t="s">
        <v>231</v>
      </c>
      <c r="AD39" s="196">
        <v>0.1</v>
      </c>
      <c r="AE39" s="201">
        <v>0.9</v>
      </c>
      <c r="AF39" s="196" t="s">
        <v>231</v>
      </c>
      <c r="AG39" s="201">
        <v>2.7</v>
      </c>
      <c r="AH39" s="196" t="s">
        <v>231</v>
      </c>
      <c r="AI39" s="203">
        <v>4.2</v>
      </c>
      <c r="AJ39" s="201">
        <v>0.5</v>
      </c>
      <c r="AK39" s="201">
        <v>0</v>
      </c>
      <c r="AL39" s="201">
        <v>0.01</v>
      </c>
      <c r="AM39" s="201">
        <v>0.7</v>
      </c>
      <c r="AN39" s="200">
        <v>56</v>
      </c>
      <c r="AO39" s="201"/>
      <c r="AP39" s="201"/>
      <c r="AQ39" s="181"/>
    </row>
    <row r="40" spans="1:43" x14ac:dyDescent="0.15">
      <c r="A40" s="199">
        <v>57</v>
      </c>
      <c r="B40" s="204">
        <v>18.399999999999999</v>
      </c>
      <c r="C40" s="201">
        <v>11.1</v>
      </c>
      <c r="D40" s="201">
        <v>5.2</v>
      </c>
      <c r="E40" s="201">
        <v>2.1</v>
      </c>
      <c r="F40" s="196" t="s">
        <v>231</v>
      </c>
      <c r="G40" s="201">
        <v>0.7</v>
      </c>
      <c r="H40" s="196" t="s">
        <v>231</v>
      </c>
      <c r="I40" s="196" t="s">
        <v>231</v>
      </c>
      <c r="J40" s="196" t="s">
        <v>231</v>
      </c>
      <c r="K40" s="201">
        <v>93.9</v>
      </c>
      <c r="L40" s="201">
        <v>24.2</v>
      </c>
      <c r="M40" s="201">
        <v>69.7</v>
      </c>
      <c r="N40" s="196" t="s">
        <v>231</v>
      </c>
      <c r="O40" s="196" t="s">
        <v>231</v>
      </c>
      <c r="P40" s="196" t="s">
        <v>231</v>
      </c>
      <c r="Q40" s="196" t="s">
        <v>231</v>
      </c>
      <c r="R40" s="196" t="s">
        <v>231</v>
      </c>
      <c r="S40" s="197" t="s">
        <v>231</v>
      </c>
      <c r="T40" s="196" t="s">
        <v>231</v>
      </c>
      <c r="U40" s="197">
        <v>2.1</v>
      </c>
      <c r="V40" s="196" t="s">
        <v>209</v>
      </c>
      <c r="W40" s="196" t="s">
        <v>209</v>
      </c>
      <c r="X40" s="196" t="s">
        <v>209</v>
      </c>
      <c r="Y40" s="196" t="s">
        <v>209</v>
      </c>
      <c r="Z40" s="196" t="s">
        <v>231</v>
      </c>
      <c r="AA40" s="196" t="s">
        <v>231</v>
      </c>
      <c r="AB40" s="197" t="s">
        <v>231</v>
      </c>
      <c r="AC40" s="196" t="s">
        <v>231</v>
      </c>
      <c r="AD40" s="196">
        <v>0</v>
      </c>
      <c r="AE40" s="201">
        <v>1</v>
      </c>
      <c r="AF40" s="196" t="s">
        <v>231</v>
      </c>
      <c r="AG40" s="201">
        <v>1.9</v>
      </c>
      <c r="AH40" s="196" t="s">
        <v>231</v>
      </c>
      <c r="AI40" s="203">
        <v>1.8</v>
      </c>
      <c r="AJ40" s="201">
        <v>0.4</v>
      </c>
      <c r="AK40" s="201">
        <v>0</v>
      </c>
      <c r="AL40" s="201">
        <v>0.01</v>
      </c>
      <c r="AM40" s="201">
        <v>0.7</v>
      </c>
      <c r="AN40" s="200">
        <v>57</v>
      </c>
      <c r="AO40" s="201"/>
      <c r="AP40" s="201"/>
      <c r="AQ40" s="181"/>
    </row>
    <row r="41" spans="1:43" x14ac:dyDescent="0.15">
      <c r="A41" s="199">
        <v>58</v>
      </c>
      <c r="B41" s="204">
        <v>16.3</v>
      </c>
      <c r="C41" s="201">
        <v>7.6</v>
      </c>
      <c r="D41" s="201">
        <v>6.1</v>
      </c>
      <c r="E41" s="201">
        <v>2.6</v>
      </c>
      <c r="F41" s="196" t="s">
        <v>231</v>
      </c>
      <c r="G41" s="201">
        <v>0.5</v>
      </c>
      <c r="H41" s="196" t="s">
        <v>231</v>
      </c>
      <c r="I41" s="196" t="s">
        <v>231</v>
      </c>
      <c r="J41" s="196" t="s">
        <v>231</v>
      </c>
      <c r="K41" s="201">
        <v>94.7</v>
      </c>
      <c r="L41" s="201">
        <v>26.7</v>
      </c>
      <c r="M41" s="201">
        <v>68</v>
      </c>
      <c r="N41" s="196" t="s">
        <v>231</v>
      </c>
      <c r="O41" s="196" t="s">
        <v>231</v>
      </c>
      <c r="P41" s="196" t="s">
        <v>231</v>
      </c>
      <c r="Q41" s="196" t="s">
        <v>231</v>
      </c>
      <c r="R41" s="196" t="s">
        <v>231</v>
      </c>
      <c r="S41" s="197" t="s">
        <v>231</v>
      </c>
      <c r="T41" s="196" t="s">
        <v>231</v>
      </c>
      <c r="U41" s="197" t="s">
        <v>231</v>
      </c>
      <c r="V41" s="196" t="s">
        <v>209</v>
      </c>
      <c r="W41" s="196" t="s">
        <v>209</v>
      </c>
      <c r="X41" s="196" t="s">
        <v>209</v>
      </c>
      <c r="Y41" s="196" t="s">
        <v>209</v>
      </c>
      <c r="Z41" s="196" t="s">
        <v>231</v>
      </c>
      <c r="AA41" s="196" t="s">
        <v>231</v>
      </c>
      <c r="AB41" s="197" t="s">
        <v>231</v>
      </c>
      <c r="AC41" s="196" t="s">
        <v>231</v>
      </c>
      <c r="AD41" s="196">
        <v>0.2</v>
      </c>
      <c r="AE41" s="201">
        <v>0.7</v>
      </c>
      <c r="AF41" s="196" t="s">
        <v>231</v>
      </c>
      <c r="AG41" s="201">
        <v>1.9</v>
      </c>
      <c r="AH41" s="196" t="s">
        <v>231</v>
      </c>
      <c r="AI41" s="203">
        <v>1.4</v>
      </c>
      <c r="AJ41" s="201">
        <v>0.4</v>
      </c>
      <c r="AK41" s="201">
        <v>0.1</v>
      </c>
      <c r="AL41" s="201">
        <v>0.1</v>
      </c>
      <c r="AM41" s="201">
        <v>1.2</v>
      </c>
      <c r="AN41" s="200">
        <v>58</v>
      </c>
      <c r="AO41" s="201"/>
      <c r="AP41" s="201"/>
      <c r="AQ41" s="181"/>
    </row>
    <row r="42" spans="1:43" x14ac:dyDescent="0.15">
      <c r="A42" s="199">
        <v>59</v>
      </c>
      <c r="B42" s="204">
        <v>16.899999999999999</v>
      </c>
      <c r="C42" s="201">
        <v>8</v>
      </c>
      <c r="D42" s="201">
        <v>6.2</v>
      </c>
      <c r="E42" s="201">
        <v>2.7</v>
      </c>
      <c r="F42" s="196" t="s">
        <v>231</v>
      </c>
      <c r="G42" s="201">
        <v>1.1000000000000001</v>
      </c>
      <c r="H42" s="196" t="s">
        <v>231</v>
      </c>
      <c r="I42" s="196" t="s">
        <v>231</v>
      </c>
      <c r="J42" s="196" t="s">
        <v>231</v>
      </c>
      <c r="K42" s="201">
        <v>93.1</v>
      </c>
      <c r="L42" s="201">
        <v>26.7</v>
      </c>
      <c r="M42" s="201">
        <v>66.400000000000006</v>
      </c>
      <c r="N42" s="196" t="s">
        <v>231</v>
      </c>
      <c r="O42" s="196" t="s">
        <v>231</v>
      </c>
      <c r="P42" s="196" t="s">
        <v>231</v>
      </c>
      <c r="Q42" s="196" t="s">
        <v>231</v>
      </c>
      <c r="R42" s="196" t="s">
        <v>231</v>
      </c>
      <c r="S42" s="197" t="s">
        <v>231</v>
      </c>
      <c r="T42" s="196" t="s">
        <v>231</v>
      </c>
      <c r="U42" s="197" t="s">
        <v>231</v>
      </c>
      <c r="V42" s="196" t="s">
        <v>209</v>
      </c>
      <c r="W42" s="196" t="s">
        <v>209</v>
      </c>
      <c r="X42" s="196" t="s">
        <v>209</v>
      </c>
      <c r="Y42" s="196" t="s">
        <v>209</v>
      </c>
      <c r="Z42" s="196" t="s">
        <v>231</v>
      </c>
      <c r="AA42" s="196" t="s">
        <v>231</v>
      </c>
      <c r="AB42" s="197" t="s">
        <v>231</v>
      </c>
      <c r="AC42" s="196" t="s">
        <v>231</v>
      </c>
      <c r="AD42" s="196">
        <v>0</v>
      </c>
      <c r="AE42" s="201">
        <v>0.4</v>
      </c>
      <c r="AF42" s="196" t="s">
        <v>231</v>
      </c>
      <c r="AG42" s="201">
        <v>1.9</v>
      </c>
      <c r="AH42" s="196" t="s">
        <v>231</v>
      </c>
      <c r="AI42" s="203">
        <v>1.6</v>
      </c>
      <c r="AJ42" s="201">
        <v>0.7</v>
      </c>
      <c r="AK42" s="201">
        <v>0.1</v>
      </c>
      <c r="AL42" s="201">
        <v>0.01</v>
      </c>
      <c r="AM42" s="201">
        <v>0.7</v>
      </c>
      <c r="AN42" s="200">
        <v>59</v>
      </c>
      <c r="AO42" s="201"/>
      <c r="AP42" s="201"/>
      <c r="AQ42" s="181"/>
    </row>
    <row r="43" spans="1:43" x14ac:dyDescent="0.15">
      <c r="A43" s="199">
        <v>60</v>
      </c>
      <c r="B43" s="204">
        <v>15.9</v>
      </c>
      <c r="C43" s="201">
        <v>8</v>
      </c>
      <c r="D43" s="201">
        <v>5.7</v>
      </c>
      <c r="E43" s="201">
        <v>2.2000000000000002</v>
      </c>
      <c r="F43" s="196" t="s">
        <v>231</v>
      </c>
      <c r="G43" s="201">
        <v>0.5</v>
      </c>
      <c r="H43" s="196" t="s">
        <v>231</v>
      </c>
      <c r="I43" s="196" t="s">
        <v>231</v>
      </c>
      <c r="J43" s="196" t="s">
        <v>231</v>
      </c>
      <c r="K43" s="201">
        <v>94.3</v>
      </c>
      <c r="L43" s="201">
        <v>31.6</v>
      </c>
      <c r="M43" s="201">
        <v>62.7</v>
      </c>
      <c r="N43" s="196" t="s">
        <v>231</v>
      </c>
      <c r="O43" s="196" t="s">
        <v>231</v>
      </c>
      <c r="P43" s="196" t="s">
        <v>231</v>
      </c>
      <c r="Q43" s="196" t="s">
        <v>231</v>
      </c>
      <c r="R43" s="196" t="s">
        <v>231</v>
      </c>
      <c r="S43" s="197" t="s">
        <v>231</v>
      </c>
      <c r="T43" s="196" t="s">
        <v>231</v>
      </c>
      <c r="U43" s="197" t="s">
        <v>231</v>
      </c>
      <c r="V43" s="196" t="s">
        <v>209</v>
      </c>
      <c r="W43" s="196" t="s">
        <v>209</v>
      </c>
      <c r="X43" s="196" t="s">
        <v>209</v>
      </c>
      <c r="Y43" s="196" t="s">
        <v>209</v>
      </c>
      <c r="Z43" s="196" t="s">
        <v>231</v>
      </c>
      <c r="AA43" s="196" t="s">
        <v>231</v>
      </c>
      <c r="AB43" s="197" t="s">
        <v>231</v>
      </c>
      <c r="AC43" s="196" t="s">
        <v>231</v>
      </c>
      <c r="AD43" s="196">
        <v>0</v>
      </c>
      <c r="AE43" s="201">
        <v>0.8</v>
      </c>
      <c r="AF43" s="196" t="s">
        <v>231</v>
      </c>
      <c r="AG43" s="201">
        <v>1.6</v>
      </c>
      <c r="AH43" s="196" t="s">
        <v>231</v>
      </c>
      <c r="AI43" s="203">
        <v>0.9</v>
      </c>
      <c r="AJ43" s="201">
        <v>0.7</v>
      </c>
      <c r="AK43" s="201">
        <v>0.1</v>
      </c>
      <c r="AL43" s="201">
        <v>0.01</v>
      </c>
      <c r="AM43" s="201">
        <v>0.7</v>
      </c>
      <c r="AN43" s="200">
        <v>60</v>
      </c>
      <c r="AO43" s="201"/>
      <c r="AP43" s="201"/>
      <c r="AQ43" s="181"/>
    </row>
    <row r="44" spans="1:43" x14ac:dyDescent="0.15">
      <c r="A44" s="199">
        <v>61</v>
      </c>
      <c r="B44" s="204">
        <v>18.2</v>
      </c>
      <c r="C44" s="201">
        <v>8.6</v>
      </c>
      <c r="D44" s="201">
        <v>6.6</v>
      </c>
      <c r="E44" s="201">
        <v>3</v>
      </c>
      <c r="F44" s="196" t="s">
        <v>231</v>
      </c>
      <c r="G44" s="201">
        <v>1.3</v>
      </c>
      <c r="H44" s="196" t="s">
        <v>231</v>
      </c>
      <c r="I44" s="196" t="s">
        <v>231</v>
      </c>
      <c r="J44" s="196" t="s">
        <v>231</v>
      </c>
      <c r="K44" s="201">
        <v>91.7</v>
      </c>
      <c r="L44" s="201">
        <v>28.5</v>
      </c>
      <c r="M44" s="201">
        <v>63.2</v>
      </c>
      <c r="N44" s="196" t="s">
        <v>231</v>
      </c>
      <c r="O44" s="196" t="s">
        <v>231</v>
      </c>
      <c r="P44" s="196" t="s">
        <v>231</v>
      </c>
      <c r="Q44" s="196" t="s">
        <v>231</v>
      </c>
      <c r="R44" s="196" t="s">
        <v>231</v>
      </c>
      <c r="S44" s="197" t="s">
        <v>231</v>
      </c>
      <c r="T44" s="196" t="s">
        <v>231</v>
      </c>
      <c r="U44" s="197" t="s">
        <v>231</v>
      </c>
      <c r="V44" s="196" t="s">
        <v>209</v>
      </c>
      <c r="W44" s="196" t="s">
        <v>209</v>
      </c>
      <c r="X44" s="196" t="s">
        <v>209</v>
      </c>
      <c r="Y44" s="196" t="s">
        <v>209</v>
      </c>
      <c r="Z44" s="196" t="s">
        <v>231</v>
      </c>
      <c r="AA44" s="196" t="s">
        <v>231</v>
      </c>
      <c r="AB44" s="197" t="s">
        <v>231</v>
      </c>
      <c r="AC44" s="196" t="s">
        <v>231</v>
      </c>
      <c r="AD44" s="196">
        <v>0.1</v>
      </c>
      <c r="AE44" s="201">
        <v>0.7</v>
      </c>
      <c r="AF44" s="196" t="s">
        <v>231</v>
      </c>
      <c r="AG44" s="201">
        <v>1.2</v>
      </c>
      <c r="AH44" s="196" t="s">
        <v>231</v>
      </c>
      <c r="AI44" s="203">
        <v>1.3</v>
      </c>
      <c r="AJ44" s="201">
        <v>0.5</v>
      </c>
      <c r="AK44" s="201">
        <v>0.1</v>
      </c>
      <c r="AL44" s="201">
        <v>0.1</v>
      </c>
      <c r="AM44" s="201">
        <v>0.9</v>
      </c>
      <c r="AN44" s="200">
        <v>61</v>
      </c>
      <c r="AO44" s="201"/>
      <c r="AP44" s="201"/>
      <c r="AQ44" s="181"/>
    </row>
    <row r="45" spans="1:43" x14ac:dyDescent="0.15">
      <c r="A45" s="199">
        <v>62</v>
      </c>
      <c r="B45" s="204">
        <v>17.899999999999999</v>
      </c>
      <c r="C45" s="201">
        <v>8.3000000000000007</v>
      </c>
      <c r="D45" s="201">
        <v>6.4</v>
      </c>
      <c r="E45" s="201">
        <v>3.2</v>
      </c>
      <c r="F45" s="196" t="s">
        <v>231</v>
      </c>
      <c r="G45" s="201">
        <v>0.9</v>
      </c>
      <c r="H45" s="196" t="s">
        <v>231</v>
      </c>
      <c r="I45" s="196" t="s">
        <v>231</v>
      </c>
      <c r="J45" s="196" t="s">
        <v>231</v>
      </c>
      <c r="K45" s="201">
        <v>92</v>
      </c>
      <c r="L45" s="201">
        <v>29.6</v>
      </c>
      <c r="M45" s="201">
        <v>62.4</v>
      </c>
      <c r="N45" s="196" t="s">
        <v>231</v>
      </c>
      <c r="O45" s="196" t="s">
        <v>231</v>
      </c>
      <c r="P45" s="196" t="s">
        <v>231</v>
      </c>
      <c r="Q45" s="196" t="s">
        <v>231</v>
      </c>
      <c r="R45" s="196" t="s">
        <v>231</v>
      </c>
      <c r="S45" s="197" t="s">
        <v>231</v>
      </c>
      <c r="T45" s="196" t="s">
        <v>231</v>
      </c>
      <c r="U45" s="197" t="s">
        <v>231</v>
      </c>
      <c r="V45" s="196" t="s">
        <v>209</v>
      </c>
      <c r="W45" s="196" t="s">
        <v>209</v>
      </c>
      <c r="X45" s="196" t="s">
        <v>209</v>
      </c>
      <c r="Y45" s="196" t="s">
        <v>209</v>
      </c>
      <c r="Z45" s="196" t="s">
        <v>231</v>
      </c>
      <c r="AA45" s="196" t="s">
        <v>231</v>
      </c>
      <c r="AB45" s="197" t="s">
        <v>231</v>
      </c>
      <c r="AC45" s="196" t="s">
        <v>231</v>
      </c>
      <c r="AD45" s="196">
        <v>0</v>
      </c>
      <c r="AE45" s="201">
        <v>0.4</v>
      </c>
      <c r="AF45" s="196" t="s">
        <v>231</v>
      </c>
      <c r="AG45" s="201">
        <v>0.7</v>
      </c>
      <c r="AH45" s="196" t="s">
        <v>231</v>
      </c>
      <c r="AI45" s="203">
        <v>1.5</v>
      </c>
      <c r="AJ45" s="201">
        <v>0.8</v>
      </c>
      <c r="AK45" s="201">
        <v>0.1</v>
      </c>
      <c r="AL45" s="201">
        <v>0.01</v>
      </c>
      <c r="AM45" s="201">
        <v>0.8</v>
      </c>
      <c r="AN45" s="200">
        <v>62</v>
      </c>
      <c r="AO45" s="201"/>
      <c r="AP45" s="201"/>
      <c r="AQ45" s="181"/>
    </row>
    <row r="46" spans="1:43" x14ac:dyDescent="0.15">
      <c r="A46" s="199">
        <v>63</v>
      </c>
      <c r="B46" s="204">
        <v>18.899999999999999</v>
      </c>
      <c r="C46" s="201">
        <v>9</v>
      </c>
      <c r="D46" s="201">
        <v>6.8</v>
      </c>
      <c r="E46" s="201">
        <v>3.1</v>
      </c>
      <c r="F46" s="196" t="s">
        <v>231</v>
      </c>
      <c r="G46" s="201">
        <v>0.7</v>
      </c>
      <c r="H46" s="196" t="s">
        <v>231</v>
      </c>
      <c r="I46" s="196" t="s">
        <v>231</v>
      </c>
      <c r="J46" s="196" t="s">
        <v>231</v>
      </c>
      <c r="K46" s="201">
        <v>94</v>
      </c>
      <c r="L46" s="201">
        <v>34.799999999999997</v>
      </c>
      <c r="M46" s="201">
        <v>59.2</v>
      </c>
      <c r="N46" s="196" t="s">
        <v>231</v>
      </c>
      <c r="O46" s="196" t="s">
        <v>231</v>
      </c>
      <c r="P46" s="196" t="s">
        <v>231</v>
      </c>
      <c r="Q46" s="196" t="s">
        <v>231</v>
      </c>
      <c r="R46" s="196" t="s">
        <v>231</v>
      </c>
      <c r="S46" s="197" t="s">
        <v>231</v>
      </c>
      <c r="T46" s="196" t="s">
        <v>231</v>
      </c>
      <c r="U46" s="197" t="s">
        <v>231</v>
      </c>
      <c r="V46" s="196" t="s">
        <v>209</v>
      </c>
      <c r="W46" s="196" t="s">
        <v>209</v>
      </c>
      <c r="X46" s="196" t="s">
        <v>209</v>
      </c>
      <c r="Y46" s="196" t="s">
        <v>209</v>
      </c>
      <c r="Z46" s="196" t="s">
        <v>231</v>
      </c>
      <c r="AA46" s="196" t="s">
        <v>231</v>
      </c>
      <c r="AB46" s="197" t="s">
        <v>231</v>
      </c>
      <c r="AC46" s="196" t="s">
        <v>231</v>
      </c>
      <c r="AD46" s="201">
        <v>0.01</v>
      </c>
      <c r="AE46" s="201">
        <v>0.7</v>
      </c>
      <c r="AF46" s="196" t="s">
        <v>231</v>
      </c>
      <c r="AG46" s="201">
        <v>0.4</v>
      </c>
      <c r="AH46" s="196" t="s">
        <v>231</v>
      </c>
      <c r="AI46" s="203">
        <v>0.9</v>
      </c>
      <c r="AJ46" s="201">
        <v>0.6</v>
      </c>
      <c r="AK46" s="201">
        <v>0.1</v>
      </c>
      <c r="AL46" s="201">
        <v>0.01</v>
      </c>
      <c r="AM46" s="201">
        <v>1.1000000000000001</v>
      </c>
      <c r="AN46" s="200">
        <v>63</v>
      </c>
      <c r="AO46" s="201"/>
      <c r="AP46" s="201"/>
      <c r="AQ46" s="181"/>
    </row>
    <row r="47" spans="1:43" x14ac:dyDescent="0.15">
      <c r="A47" s="387" t="s">
        <v>12</v>
      </c>
      <c r="B47" s="204">
        <v>18.100000000000001</v>
      </c>
      <c r="C47" s="201">
        <v>8.1999999999999993</v>
      </c>
      <c r="D47" s="201">
        <v>6.5</v>
      </c>
      <c r="E47" s="201">
        <v>3.4</v>
      </c>
      <c r="F47" s="196" t="s">
        <v>231</v>
      </c>
      <c r="G47" s="201">
        <v>0.6</v>
      </c>
      <c r="H47" s="196" t="s">
        <v>231</v>
      </c>
      <c r="I47" s="196" t="s">
        <v>231</v>
      </c>
      <c r="J47" s="196" t="s">
        <v>231</v>
      </c>
      <c r="K47" s="201">
        <v>92.9</v>
      </c>
      <c r="L47" s="201">
        <v>34.700000000000003</v>
      </c>
      <c r="M47" s="201">
        <v>58.2</v>
      </c>
      <c r="N47" s="196" t="s">
        <v>231</v>
      </c>
      <c r="O47" s="196" t="s">
        <v>231</v>
      </c>
      <c r="P47" s="196" t="s">
        <v>231</v>
      </c>
      <c r="Q47" s="196" t="s">
        <v>231</v>
      </c>
      <c r="R47" s="196" t="s">
        <v>231</v>
      </c>
      <c r="S47" s="197" t="s">
        <v>231</v>
      </c>
      <c r="T47" s="196" t="s">
        <v>231</v>
      </c>
      <c r="U47" s="197" t="s">
        <v>231</v>
      </c>
      <c r="V47" s="196" t="s">
        <v>209</v>
      </c>
      <c r="W47" s="196" t="s">
        <v>209</v>
      </c>
      <c r="X47" s="196" t="s">
        <v>209</v>
      </c>
      <c r="Y47" s="196" t="s">
        <v>209</v>
      </c>
      <c r="Z47" s="196" t="s">
        <v>231</v>
      </c>
      <c r="AA47" s="196" t="s">
        <v>231</v>
      </c>
      <c r="AB47" s="197" t="s">
        <v>231</v>
      </c>
      <c r="AC47" s="196" t="s">
        <v>231</v>
      </c>
      <c r="AD47" s="196">
        <v>0</v>
      </c>
      <c r="AE47" s="201">
        <v>0.9</v>
      </c>
      <c r="AF47" s="196" t="s">
        <v>231</v>
      </c>
      <c r="AG47" s="201">
        <v>0.4</v>
      </c>
      <c r="AH47" s="196" t="s">
        <v>231</v>
      </c>
      <c r="AI47" s="203">
        <v>0.8</v>
      </c>
      <c r="AJ47" s="201">
        <v>0.9</v>
      </c>
      <c r="AK47" s="201">
        <v>0.1</v>
      </c>
      <c r="AL47" s="201">
        <v>0.1</v>
      </c>
      <c r="AM47" s="201">
        <v>1</v>
      </c>
      <c r="AN47" s="388" t="s">
        <v>12</v>
      </c>
      <c r="AO47" s="201"/>
      <c r="AP47" s="201"/>
      <c r="AQ47" s="181"/>
    </row>
    <row r="48" spans="1:43" x14ac:dyDescent="0.15">
      <c r="A48" s="199">
        <v>2</v>
      </c>
      <c r="B48" s="204">
        <v>20.399999999999999</v>
      </c>
      <c r="C48" s="201">
        <v>8.6999999999999993</v>
      </c>
      <c r="D48" s="201">
        <v>8.1999999999999993</v>
      </c>
      <c r="E48" s="201">
        <v>3.5</v>
      </c>
      <c r="F48" s="196" t="s">
        <v>231</v>
      </c>
      <c r="G48" s="201">
        <v>0.7</v>
      </c>
      <c r="H48" s="196" t="s">
        <v>231</v>
      </c>
      <c r="I48" s="196" t="s">
        <v>231</v>
      </c>
      <c r="J48" s="196" t="s">
        <v>231</v>
      </c>
      <c r="K48" s="201">
        <v>91.8</v>
      </c>
      <c r="L48" s="201">
        <v>32.5</v>
      </c>
      <c r="M48" s="201">
        <v>59.3</v>
      </c>
      <c r="N48" s="196" t="s">
        <v>231</v>
      </c>
      <c r="O48" s="196" t="s">
        <v>231</v>
      </c>
      <c r="P48" s="196" t="s">
        <v>231</v>
      </c>
      <c r="Q48" s="196" t="s">
        <v>231</v>
      </c>
      <c r="R48" s="196" t="s">
        <v>231</v>
      </c>
      <c r="S48" s="197" t="s">
        <v>231</v>
      </c>
      <c r="T48" s="196" t="s">
        <v>231</v>
      </c>
      <c r="U48" s="197" t="s">
        <v>231</v>
      </c>
      <c r="V48" s="196" t="s">
        <v>209</v>
      </c>
      <c r="W48" s="196" t="s">
        <v>209</v>
      </c>
      <c r="X48" s="196" t="s">
        <v>209</v>
      </c>
      <c r="Y48" s="196" t="s">
        <v>209</v>
      </c>
      <c r="Z48" s="196" t="s">
        <v>231</v>
      </c>
      <c r="AA48" s="196" t="s">
        <v>231</v>
      </c>
      <c r="AB48" s="197" t="s">
        <v>231</v>
      </c>
      <c r="AC48" s="196" t="s">
        <v>231</v>
      </c>
      <c r="AD48" s="201">
        <v>0.1</v>
      </c>
      <c r="AE48" s="201">
        <v>0.5</v>
      </c>
      <c r="AF48" s="196" t="s">
        <v>231</v>
      </c>
      <c r="AG48" s="201">
        <v>0.4</v>
      </c>
      <c r="AH48" s="196" t="s">
        <v>231</v>
      </c>
      <c r="AI48" s="203">
        <v>0.4</v>
      </c>
      <c r="AJ48" s="201">
        <v>0.8</v>
      </c>
      <c r="AK48" s="201">
        <v>0.01</v>
      </c>
      <c r="AL48" s="201">
        <v>0.01</v>
      </c>
      <c r="AM48" s="201">
        <v>1.4</v>
      </c>
      <c r="AN48" s="200">
        <v>2</v>
      </c>
      <c r="AO48" s="201"/>
      <c r="AP48" s="201"/>
      <c r="AQ48" s="181"/>
    </row>
    <row r="49" spans="1:43" x14ac:dyDescent="0.15">
      <c r="A49" s="199">
        <v>3</v>
      </c>
      <c r="B49" s="204">
        <v>21.1</v>
      </c>
      <c r="C49" s="201">
        <v>9.5</v>
      </c>
      <c r="D49" s="201">
        <v>7.4</v>
      </c>
      <c r="E49" s="201">
        <v>4.2</v>
      </c>
      <c r="F49" s="196" t="s">
        <v>231</v>
      </c>
      <c r="G49" s="201">
        <v>1.1000000000000001</v>
      </c>
      <c r="H49" s="196" t="s">
        <v>231</v>
      </c>
      <c r="I49" s="196" t="s">
        <v>231</v>
      </c>
      <c r="J49" s="196" t="s">
        <v>231</v>
      </c>
      <c r="K49" s="201">
        <v>92.7</v>
      </c>
      <c r="L49" s="201">
        <v>32.700000000000003</v>
      </c>
      <c r="M49" s="201">
        <v>60</v>
      </c>
      <c r="N49" s="196" t="s">
        <v>231</v>
      </c>
      <c r="O49" s="196" t="s">
        <v>231</v>
      </c>
      <c r="P49" s="196" t="s">
        <v>231</v>
      </c>
      <c r="Q49" s="196" t="s">
        <v>231</v>
      </c>
      <c r="R49" s="196" t="s">
        <v>231</v>
      </c>
      <c r="S49" s="197" t="s">
        <v>231</v>
      </c>
      <c r="T49" s="196" t="s">
        <v>231</v>
      </c>
      <c r="U49" s="197" t="s">
        <v>231</v>
      </c>
      <c r="V49" s="196" t="s">
        <v>209</v>
      </c>
      <c r="W49" s="196" t="s">
        <v>209</v>
      </c>
      <c r="X49" s="196" t="s">
        <v>209</v>
      </c>
      <c r="Y49" s="196" t="s">
        <v>209</v>
      </c>
      <c r="Z49" s="196" t="s">
        <v>231</v>
      </c>
      <c r="AA49" s="196" t="s">
        <v>231</v>
      </c>
      <c r="AB49" s="197" t="s">
        <v>231</v>
      </c>
      <c r="AC49" s="196" t="s">
        <v>231</v>
      </c>
      <c r="AD49" s="196">
        <v>0</v>
      </c>
      <c r="AE49" s="201">
        <v>0.2</v>
      </c>
      <c r="AF49" s="196" t="s">
        <v>231</v>
      </c>
      <c r="AG49" s="201">
        <v>0.6</v>
      </c>
      <c r="AH49" s="196" t="s">
        <v>231</v>
      </c>
      <c r="AI49" s="203">
        <v>0.5</v>
      </c>
      <c r="AJ49" s="201">
        <v>0.9</v>
      </c>
      <c r="AK49" s="201">
        <v>0.1</v>
      </c>
      <c r="AL49" s="201">
        <v>0.1</v>
      </c>
      <c r="AM49" s="201">
        <v>1.7</v>
      </c>
      <c r="AN49" s="200">
        <v>3</v>
      </c>
      <c r="AO49" s="201"/>
      <c r="AP49" s="201"/>
      <c r="AQ49" s="181"/>
    </row>
    <row r="50" spans="1:43" x14ac:dyDescent="0.15">
      <c r="A50" s="199">
        <v>4</v>
      </c>
      <c r="B50" s="204">
        <v>21.8</v>
      </c>
      <c r="C50" s="201">
        <v>8.8000000000000007</v>
      </c>
      <c r="D50" s="201">
        <v>8.6999999999999993</v>
      </c>
      <c r="E50" s="201">
        <v>4.3</v>
      </c>
      <c r="F50" s="196" t="s">
        <v>231</v>
      </c>
      <c r="G50" s="201">
        <v>0.8</v>
      </c>
      <c r="H50" s="196" t="s">
        <v>231</v>
      </c>
      <c r="I50" s="196" t="s">
        <v>231</v>
      </c>
      <c r="J50" s="196" t="s">
        <v>231</v>
      </c>
      <c r="K50" s="201">
        <v>92.7</v>
      </c>
      <c r="L50" s="201">
        <v>37</v>
      </c>
      <c r="M50" s="201">
        <v>55.7</v>
      </c>
      <c r="N50" s="196" t="s">
        <v>231</v>
      </c>
      <c r="O50" s="196" t="s">
        <v>231</v>
      </c>
      <c r="P50" s="196" t="s">
        <v>231</v>
      </c>
      <c r="Q50" s="196" t="s">
        <v>231</v>
      </c>
      <c r="R50" s="196" t="s">
        <v>231</v>
      </c>
      <c r="S50" s="197" t="s">
        <v>231</v>
      </c>
      <c r="T50" s="196" t="s">
        <v>231</v>
      </c>
      <c r="U50" s="197" t="s">
        <v>231</v>
      </c>
      <c r="V50" s="196" t="s">
        <v>209</v>
      </c>
      <c r="W50" s="196" t="s">
        <v>209</v>
      </c>
      <c r="X50" s="196" t="s">
        <v>209</v>
      </c>
      <c r="Y50" s="196" t="s">
        <v>209</v>
      </c>
      <c r="Z50" s="196" t="s">
        <v>231</v>
      </c>
      <c r="AA50" s="196" t="s">
        <v>231</v>
      </c>
      <c r="AB50" s="197" t="s">
        <v>231</v>
      </c>
      <c r="AC50" s="196" t="s">
        <v>231</v>
      </c>
      <c r="AD50" s="196">
        <v>0</v>
      </c>
      <c r="AE50" s="201">
        <v>0.2</v>
      </c>
      <c r="AF50" s="196" t="s">
        <v>231</v>
      </c>
      <c r="AG50" s="201">
        <v>1.8</v>
      </c>
      <c r="AH50" s="196" t="s">
        <v>231</v>
      </c>
      <c r="AI50" s="203">
        <v>0.6</v>
      </c>
      <c r="AJ50" s="201">
        <v>1.4</v>
      </c>
      <c r="AK50" s="201">
        <v>0.1</v>
      </c>
      <c r="AL50" s="201">
        <v>0</v>
      </c>
      <c r="AM50" s="201">
        <v>4.0999999999999996</v>
      </c>
      <c r="AN50" s="200">
        <v>4</v>
      </c>
      <c r="AO50" s="201"/>
      <c r="AP50" s="201"/>
      <c r="AQ50" s="181"/>
    </row>
    <row r="51" spans="1:43" x14ac:dyDescent="0.15">
      <c r="A51" s="199">
        <v>5</v>
      </c>
      <c r="B51" s="204">
        <v>23.2</v>
      </c>
      <c r="C51" s="201">
        <v>8.8000000000000007</v>
      </c>
      <c r="D51" s="201">
        <v>9.6</v>
      </c>
      <c r="E51" s="201">
        <v>4.8</v>
      </c>
      <c r="F51" s="196" t="s">
        <v>231</v>
      </c>
      <c r="G51" s="201">
        <v>0.6</v>
      </c>
      <c r="H51" s="196" t="s">
        <v>231</v>
      </c>
      <c r="I51" s="196" t="s">
        <v>231</v>
      </c>
      <c r="J51" s="196" t="s">
        <v>231</v>
      </c>
      <c r="K51" s="201">
        <v>91.7</v>
      </c>
      <c r="L51" s="201">
        <v>41.4</v>
      </c>
      <c r="M51" s="201">
        <v>50.3</v>
      </c>
      <c r="N51" s="196" t="s">
        <v>231</v>
      </c>
      <c r="O51" s="196" t="s">
        <v>231</v>
      </c>
      <c r="P51" s="196" t="s">
        <v>231</v>
      </c>
      <c r="Q51" s="196" t="s">
        <v>231</v>
      </c>
      <c r="R51" s="196" t="s">
        <v>231</v>
      </c>
      <c r="S51" s="197" t="s">
        <v>231</v>
      </c>
      <c r="T51" s="196" t="s">
        <v>231</v>
      </c>
      <c r="U51" s="197" t="s">
        <v>231</v>
      </c>
      <c r="V51" s="196" t="s">
        <v>209</v>
      </c>
      <c r="W51" s="196" t="s">
        <v>209</v>
      </c>
      <c r="X51" s="196" t="s">
        <v>209</v>
      </c>
      <c r="Y51" s="196" t="s">
        <v>209</v>
      </c>
      <c r="Z51" s="196" t="s">
        <v>231</v>
      </c>
      <c r="AA51" s="196" t="s">
        <v>231</v>
      </c>
      <c r="AB51" s="197" t="s">
        <v>231</v>
      </c>
      <c r="AC51" s="196" t="s">
        <v>231</v>
      </c>
      <c r="AD51" s="196">
        <v>0</v>
      </c>
      <c r="AE51" s="201">
        <v>0.3</v>
      </c>
      <c r="AF51" s="196" t="s">
        <v>231</v>
      </c>
      <c r="AG51" s="201">
        <v>1</v>
      </c>
      <c r="AH51" s="196" t="s">
        <v>231</v>
      </c>
      <c r="AI51" s="203">
        <v>0.3</v>
      </c>
      <c r="AJ51" s="201">
        <v>1.1000000000000001</v>
      </c>
      <c r="AK51" s="201">
        <v>0.1</v>
      </c>
      <c r="AL51" s="201">
        <v>0.1</v>
      </c>
      <c r="AM51" s="201">
        <v>4</v>
      </c>
      <c r="AN51" s="200">
        <v>5</v>
      </c>
      <c r="AO51" s="201"/>
      <c r="AP51" s="201"/>
      <c r="AQ51" s="181"/>
    </row>
    <row r="52" spans="1:43" x14ac:dyDescent="0.15">
      <c r="A52" s="199">
        <v>6</v>
      </c>
      <c r="B52" s="204">
        <v>23.2</v>
      </c>
      <c r="C52" s="201">
        <v>8.1999999999999993</v>
      </c>
      <c r="D52" s="201">
        <v>9.6999999999999993</v>
      </c>
      <c r="E52" s="201">
        <v>5.3</v>
      </c>
      <c r="F52" s="196" t="s">
        <v>231</v>
      </c>
      <c r="G52" s="201">
        <v>0.5</v>
      </c>
      <c r="H52" s="196" t="s">
        <v>231</v>
      </c>
      <c r="I52" s="196" t="s">
        <v>231</v>
      </c>
      <c r="J52" s="196" t="s">
        <v>231</v>
      </c>
      <c r="K52" s="201">
        <v>91.2</v>
      </c>
      <c r="L52" s="201">
        <v>41.2</v>
      </c>
      <c r="M52" s="201">
        <v>50</v>
      </c>
      <c r="N52" s="196" t="s">
        <v>231</v>
      </c>
      <c r="O52" s="196" t="s">
        <v>231</v>
      </c>
      <c r="P52" s="196" t="s">
        <v>231</v>
      </c>
      <c r="Q52" s="196" t="s">
        <v>231</v>
      </c>
      <c r="R52" s="196" t="s">
        <v>231</v>
      </c>
      <c r="S52" s="197" t="s">
        <v>231</v>
      </c>
      <c r="T52" s="196" t="s">
        <v>231</v>
      </c>
      <c r="U52" s="197" t="s">
        <v>231</v>
      </c>
      <c r="V52" s="196" t="s">
        <v>209</v>
      </c>
      <c r="W52" s="196" t="s">
        <v>209</v>
      </c>
      <c r="X52" s="196" t="s">
        <v>209</v>
      </c>
      <c r="Y52" s="196" t="s">
        <v>209</v>
      </c>
      <c r="Z52" s="196" t="s">
        <v>231</v>
      </c>
      <c r="AA52" s="196" t="s">
        <v>231</v>
      </c>
      <c r="AB52" s="197" t="s">
        <v>231</v>
      </c>
      <c r="AC52" s="196" t="s">
        <v>231</v>
      </c>
      <c r="AD52" s="196">
        <v>0</v>
      </c>
      <c r="AE52" s="201">
        <v>0.6</v>
      </c>
      <c r="AF52" s="196" t="s">
        <v>231</v>
      </c>
      <c r="AG52" s="201">
        <v>1.3</v>
      </c>
      <c r="AH52" s="201">
        <v>0.1</v>
      </c>
      <c r="AI52" s="203">
        <v>0.3</v>
      </c>
      <c r="AJ52" s="201">
        <v>1.4</v>
      </c>
      <c r="AK52" s="201">
        <v>0.1</v>
      </c>
      <c r="AL52" s="201">
        <v>0.1</v>
      </c>
      <c r="AM52" s="201">
        <v>4.0999999999999996</v>
      </c>
      <c r="AN52" s="200">
        <v>6</v>
      </c>
      <c r="AO52" s="201"/>
      <c r="AP52" s="201"/>
      <c r="AQ52" s="181"/>
    </row>
    <row r="53" spans="1:43" x14ac:dyDescent="0.15">
      <c r="A53" s="199">
        <v>7</v>
      </c>
      <c r="B53" s="204">
        <v>23.3</v>
      </c>
      <c r="C53" s="201">
        <v>8.6999999999999993</v>
      </c>
      <c r="D53" s="201">
        <v>9.9</v>
      </c>
      <c r="E53" s="201">
        <v>4.7</v>
      </c>
      <c r="F53" s="196" t="s">
        <v>231</v>
      </c>
      <c r="G53" s="201">
        <v>0.9</v>
      </c>
      <c r="H53" s="201">
        <v>3.3</v>
      </c>
      <c r="I53" s="201">
        <v>11.3</v>
      </c>
      <c r="J53" s="201">
        <v>1.3</v>
      </c>
      <c r="K53" s="201">
        <v>91.1</v>
      </c>
      <c r="L53" s="201">
        <v>42.8</v>
      </c>
      <c r="M53" s="201">
        <v>48.3</v>
      </c>
      <c r="N53" s="196" t="s">
        <v>231</v>
      </c>
      <c r="O53" s="196" t="s">
        <v>231</v>
      </c>
      <c r="P53" s="196" t="s">
        <v>231</v>
      </c>
      <c r="Q53" s="196" t="s">
        <v>231</v>
      </c>
      <c r="R53" s="196" t="s">
        <v>231</v>
      </c>
      <c r="S53" s="197" t="s">
        <v>231</v>
      </c>
      <c r="T53" s="196" t="s">
        <v>231</v>
      </c>
      <c r="U53" s="197" t="s">
        <v>231</v>
      </c>
      <c r="V53" s="196" t="s">
        <v>209</v>
      </c>
      <c r="W53" s="196" t="s">
        <v>209</v>
      </c>
      <c r="X53" s="196" t="s">
        <v>209</v>
      </c>
      <c r="Y53" s="196" t="s">
        <v>209</v>
      </c>
      <c r="Z53" s="196" t="s">
        <v>231</v>
      </c>
      <c r="AA53" s="196" t="s">
        <v>231</v>
      </c>
      <c r="AB53" s="197" t="s">
        <v>231</v>
      </c>
      <c r="AC53" s="196" t="s">
        <v>231</v>
      </c>
      <c r="AD53" s="196">
        <v>0</v>
      </c>
      <c r="AE53" s="201">
        <v>0.5</v>
      </c>
      <c r="AF53" s="201">
        <v>2.1</v>
      </c>
      <c r="AG53" s="201">
        <v>0.9</v>
      </c>
      <c r="AH53" s="201">
        <v>0.01</v>
      </c>
      <c r="AI53" s="203">
        <v>0.2</v>
      </c>
      <c r="AJ53" s="201">
        <v>1.1000000000000001</v>
      </c>
      <c r="AK53" s="201">
        <v>0.01</v>
      </c>
      <c r="AL53" s="201">
        <v>0.01</v>
      </c>
      <c r="AM53" s="201">
        <v>3.2</v>
      </c>
      <c r="AN53" s="200">
        <v>7</v>
      </c>
      <c r="AO53" s="201"/>
      <c r="AP53" s="201"/>
      <c r="AQ53" s="181"/>
    </row>
    <row r="54" spans="1:43" x14ac:dyDescent="0.15">
      <c r="A54" s="199">
        <v>8</v>
      </c>
      <c r="B54" s="204">
        <v>25.2</v>
      </c>
      <c r="C54" s="201">
        <v>10.3</v>
      </c>
      <c r="D54" s="201">
        <v>9.8000000000000007</v>
      </c>
      <c r="E54" s="201">
        <v>5.0999999999999996</v>
      </c>
      <c r="F54" s="196" t="s">
        <v>231</v>
      </c>
      <c r="G54" s="201">
        <v>0.8</v>
      </c>
      <c r="H54" s="201">
        <v>3.9</v>
      </c>
      <c r="I54" s="201">
        <v>11.7</v>
      </c>
      <c r="J54" s="201">
        <v>1.8</v>
      </c>
      <c r="K54" s="201">
        <v>87</v>
      </c>
      <c r="L54" s="201">
        <v>45.1</v>
      </c>
      <c r="M54" s="201">
        <v>42</v>
      </c>
      <c r="N54" s="196" t="s">
        <v>231</v>
      </c>
      <c r="O54" s="196" t="s">
        <v>231</v>
      </c>
      <c r="P54" s="196" t="s">
        <v>231</v>
      </c>
      <c r="Q54" s="196" t="s">
        <v>231</v>
      </c>
      <c r="R54" s="196" t="s">
        <v>231</v>
      </c>
      <c r="S54" s="197" t="s">
        <v>231</v>
      </c>
      <c r="T54" s="196" t="s">
        <v>231</v>
      </c>
      <c r="U54" s="197" t="s">
        <v>231</v>
      </c>
      <c r="V54" s="196" t="s">
        <v>209</v>
      </c>
      <c r="W54" s="196" t="s">
        <v>209</v>
      </c>
      <c r="X54" s="196" t="s">
        <v>209</v>
      </c>
      <c r="Y54" s="196" t="s">
        <v>209</v>
      </c>
      <c r="Z54" s="196" t="s">
        <v>231</v>
      </c>
      <c r="AA54" s="196" t="s">
        <v>231</v>
      </c>
      <c r="AB54" s="197" t="s">
        <v>231</v>
      </c>
      <c r="AC54" s="196" t="s">
        <v>231</v>
      </c>
      <c r="AD54" s="196">
        <v>0</v>
      </c>
      <c r="AE54" s="201">
        <v>0.4</v>
      </c>
      <c r="AF54" s="201">
        <v>1.2</v>
      </c>
      <c r="AG54" s="201">
        <v>1.3</v>
      </c>
      <c r="AH54" s="201">
        <v>0.1</v>
      </c>
      <c r="AI54" s="203">
        <v>0.6</v>
      </c>
      <c r="AJ54" s="201">
        <v>2.1</v>
      </c>
      <c r="AK54" s="201">
        <v>0.02</v>
      </c>
      <c r="AL54" s="201">
        <v>0.1</v>
      </c>
      <c r="AM54" s="201">
        <v>4.2</v>
      </c>
      <c r="AN54" s="200">
        <v>8</v>
      </c>
      <c r="AO54" s="201"/>
      <c r="AP54" s="201"/>
      <c r="AQ54" s="181"/>
    </row>
    <row r="55" spans="1:43" x14ac:dyDescent="0.15">
      <c r="A55" s="199">
        <v>9</v>
      </c>
      <c r="B55" s="204">
        <v>25.68</v>
      </c>
      <c r="C55" s="201">
        <v>8.77</v>
      </c>
      <c r="D55" s="201">
        <v>10.85</v>
      </c>
      <c r="E55" s="201">
        <v>6.06</v>
      </c>
      <c r="F55" s="196" t="s">
        <v>231</v>
      </c>
      <c r="G55" s="201">
        <v>0.87</v>
      </c>
      <c r="H55" s="201">
        <v>4.1100000000000003</v>
      </c>
      <c r="I55" s="201">
        <v>12.2</v>
      </c>
      <c r="J55" s="201">
        <v>2.42</v>
      </c>
      <c r="K55" s="201">
        <v>86.81</v>
      </c>
      <c r="L55" s="201">
        <v>45.15</v>
      </c>
      <c r="M55" s="201">
        <v>41.66</v>
      </c>
      <c r="N55" s="196" t="s">
        <v>231</v>
      </c>
      <c r="O55" s="196" t="s">
        <v>231</v>
      </c>
      <c r="P55" s="196" t="s">
        <v>231</v>
      </c>
      <c r="Q55" s="196" t="s">
        <v>231</v>
      </c>
      <c r="R55" s="196" t="s">
        <v>231</v>
      </c>
      <c r="S55" s="197" t="s">
        <v>231</v>
      </c>
      <c r="T55" s="196" t="s">
        <v>231</v>
      </c>
      <c r="U55" s="197" t="s">
        <v>231</v>
      </c>
      <c r="V55" s="196" t="s">
        <v>209</v>
      </c>
      <c r="W55" s="196" t="s">
        <v>209</v>
      </c>
      <c r="X55" s="196" t="s">
        <v>209</v>
      </c>
      <c r="Y55" s="196" t="s">
        <v>209</v>
      </c>
      <c r="Z55" s="196" t="s">
        <v>231</v>
      </c>
      <c r="AA55" s="196" t="s">
        <v>231</v>
      </c>
      <c r="AB55" s="197" t="s">
        <v>231</v>
      </c>
      <c r="AC55" s="196" t="s">
        <v>231</v>
      </c>
      <c r="AD55" s="196">
        <v>0</v>
      </c>
      <c r="AE55" s="201">
        <v>0.43</v>
      </c>
      <c r="AF55" s="201">
        <v>1.71</v>
      </c>
      <c r="AG55" s="201">
        <v>1.37</v>
      </c>
      <c r="AH55" s="201">
        <v>0.1</v>
      </c>
      <c r="AI55" s="203">
        <v>0.49</v>
      </c>
      <c r="AJ55" s="201">
        <v>2.4700000000000002</v>
      </c>
      <c r="AK55" s="201">
        <v>0.04</v>
      </c>
      <c r="AL55" s="201">
        <v>0.28999999999999998</v>
      </c>
      <c r="AM55" s="201">
        <v>5.48</v>
      </c>
      <c r="AN55" s="200">
        <v>9</v>
      </c>
      <c r="AO55" s="201"/>
      <c r="AP55" s="201"/>
      <c r="AQ55" s="181"/>
    </row>
    <row r="56" spans="1:43" x14ac:dyDescent="0.15">
      <c r="A56" s="199">
        <v>10</v>
      </c>
      <c r="B56" s="204">
        <v>26.67</v>
      </c>
      <c r="C56" s="201">
        <v>9.3800000000000008</v>
      </c>
      <c r="D56" s="201">
        <v>10.96</v>
      </c>
      <c r="E56" s="201">
        <v>6.33</v>
      </c>
      <c r="F56" s="196" t="s">
        <v>231</v>
      </c>
      <c r="G56" s="201">
        <v>0.7</v>
      </c>
      <c r="H56" s="201">
        <v>3.26</v>
      </c>
      <c r="I56" s="201">
        <v>11.05</v>
      </c>
      <c r="J56" s="201">
        <v>0.56000000000000005</v>
      </c>
      <c r="K56" s="201">
        <v>85.91</v>
      </c>
      <c r="L56" s="201">
        <v>43.4</v>
      </c>
      <c r="M56" s="201">
        <v>42.51</v>
      </c>
      <c r="N56" s="196" t="s">
        <v>231</v>
      </c>
      <c r="O56" s="196" t="s">
        <v>231</v>
      </c>
      <c r="P56" s="196" t="s">
        <v>231</v>
      </c>
      <c r="Q56" s="196" t="s">
        <v>231</v>
      </c>
      <c r="R56" s="196" t="s">
        <v>231</v>
      </c>
      <c r="S56" s="197" t="s">
        <v>231</v>
      </c>
      <c r="T56" s="196" t="s">
        <v>231</v>
      </c>
      <c r="U56" s="197" t="s">
        <v>231</v>
      </c>
      <c r="V56" s="196" t="s">
        <v>209</v>
      </c>
      <c r="W56" s="196" t="s">
        <v>209</v>
      </c>
      <c r="X56" s="196" t="s">
        <v>209</v>
      </c>
      <c r="Y56" s="196" t="s">
        <v>209</v>
      </c>
      <c r="Z56" s="196" t="s">
        <v>231</v>
      </c>
      <c r="AA56" s="196" t="s">
        <v>231</v>
      </c>
      <c r="AB56" s="197" t="s">
        <v>231</v>
      </c>
      <c r="AC56" s="196" t="s">
        <v>231</v>
      </c>
      <c r="AD56" s="196">
        <v>0</v>
      </c>
      <c r="AE56" s="201">
        <v>0.27</v>
      </c>
      <c r="AF56" s="201">
        <v>2.33</v>
      </c>
      <c r="AG56" s="201">
        <v>1.25</v>
      </c>
      <c r="AH56" s="201">
        <v>0.03</v>
      </c>
      <c r="AI56" s="203">
        <v>0.24</v>
      </c>
      <c r="AJ56" s="201">
        <v>2.4500000000000002</v>
      </c>
      <c r="AK56" s="201">
        <v>7.0000000000000007E-2</v>
      </c>
      <c r="AL56" s="201">
        <v>0.24</v>
      </c>
      <c r="AM56" s="201">
        <v>3.79</v>
      </c>
      <c r="AN56" s="200">
        <v>10</v>
      </c>
      <c r="AO56" s="201"/>
      <c r="AP56" s="201"/>
      <c r="AQ56" s="181"/>
    </row>
    <row r="57" spans="1:43" x14ac:dyDescent="0.15">
      <c r="A57" s="199">
        <v>11</v>
      </c>
      <c r="B57" s="204">
        <v>26.34</v>
      </c>
      <c r="C57" s="201">
        <v>9.2799999999999994</v>
      </c>
      <c r="D57" s="201">
        <v>10.5</v>
      </c>
      <c r="E57" s="201">
        <v>6.57</v>
      </c>
      <c r="F57" s="196" t="s">
        <v>231</v>
      </c>
      <c r="G57" s="201">
        <v>0.76</v>
      </c>
      <c r="H57" s="201">
        <v>3.23</v>
      </c>
      <c r="I57" s="201">
        <v>11.74</v>
      </c>
      <c r="J57" s="201">
        <v>1.23</v>
      </c>
      <c r="K57" s="201">
        <v>82.22</v>
      </c>
      <c r="L57" s="201">
        <v>42.28</v>
      </c>
      <c r="M57" s="201">
        <v>39.950000000000003</v>
      </c>
      <c r="N57" s="196" t="s">
        <v>231</v>
      </c>
      <c r="O57" s="196" t="s">
        <v>231</v>
      </c>
      <c r="P57" s="196" t="s">
        <v>231</v>
      </c>
      <c r="Q57" s="196" t="s">
        <v>231</v>
      </c>
      <c r="R57" s="196" t="s">
        <v>231</v>
      </c>
      <c r="S57" s="197" t="s">
        <v>231</v>
      </c>
      <c r="T57" s="196" t="s">
        <v>231</v>
      </c>
      <c r="U57" s="197" t="s">
        <v>231</v>
      </c>
      <c r="V57" s="196" t="s">
        <v>209</v>
      </c>
      <c r="W57" s="196" t="s">
        <v>209</v>
      </c>
      <c r="X57" s="196" t="s">
        <v>209</v>
      </c>
      <c r="Y57" s="196" t="s">
        <v>209</v>
      </c>
      <c r="Z57" s="196" t="s">
        <v>231</v>
      </c>
      <c r="AA57" s="196" t="s">
        <v>231</v>
      </c>
      <c r="AB57" s="197" t="s">
        <v>231</v>
      </c>
      <c r="AC57" s="196" t="s">
        <v>231</v>
      </c>
      <c r="AD57" s="201">
        <v>7.0000000000000007E-2</v>
      </c>
      <c r="AE57" s="201">
        <v>0.36</v>
      </c>
      <c r="AF57" s="201">
        <v>2.6</v>
      </c>
      <c r="AG57" s="201">
        <v>0.97</v>
      </c>
      <c r="AH57" s="201">
        <v>7.0000000000000007E-2</v>
      </c>
      <c r="AI57" s="203">
        <v>0.16</v>
      </c>
      <c r="AJ57" s="201">
        <v>2.19</v>
      </c>
      <c r="AK57" s="201">
        <v>0.15</v>
      </c>
      <c r="AL57" s="201">
        <v>0.25</v>
      </c>
      <c r="AM57" s="201">
        <v>5.2</v>
      </c>
      <c r="AN57" s="200">
        <v>11</v>
      </c>
      <c r="AO57" s="201"/>
      <c r="AP57" s="201"/>
      <c r="AQ57" s="181"/>
    </row>
    <row r="58" spans="1:43" x14ac:dyDescent="0.15">
      <c r="A58" s="199">
        <v>12</v>
      </c>
      <c r="B58" s="204">
        <v>27.7</v>
      </c>
      <c r="C58" s="201">
        <v>9.84</v>
      </c>
      <c r="D58" s="201">
        <v>10.98</v>
      </c>
      <c r="E58" s="201">
        <v>6.89</v>
      </c>
      <c r="F58" s="196" t="s">
        <v>231</v>
      </c>
      <c r="G58" s="201">
        <v>0.95</v>
      </c>
      <c r="H58" s="201">
        <v>4.07</v>
      </c>
      <c r="I58" s="201">
        <v>12.88</v>
      </c>
      <c r="J58" s="201">
        <v>0.87</v>
      </c>
      <c r="K58" s="201">
        <v>80.67</v>
      </c>
      <c r="L58" s="201">
        <v>43.19</v>
      </c>
      <c r="M58" s="201">
        <v>37.479999999999997</v>
      </c>
      <c r="N58" s="196" t="s">
        <v>231</v>
      </c>
      <c r="O58" s="196" t="s">
        <v>231</v>
      </c>
      <c r="P58" s="196" t="s">
        <v>231</v>
      </c>
      <c r="Q58" s="196" t="s">
        <v>231</v>
      </c>
      <c r="R58" s="196" t="s">
        <v>231</v>
      </c>
      <c r="S58" s="197" t="s">
        <v>231</v>
      </c>
      <c r="T58" s="196" t="s">
        <v>231</v>
      </c>
      <c r="U58" s="197" t="s">
        <v>231</v>
      </c>
      <c r="V58" s="196" t="s">
        <v>209</v>
      </c>
      <c r="W58" s="196" t="s">
        <v>209</v>
      </c>
      <c r="X58" s="196" t="s">
        <v>209</v>
      </c>
      <c r="Y58" s="196" t="s">
        <v>209</v>
      </c>
      <c r="Z58" s="196" t="s">
        <v>231</v>
      </c>
      <c r="AA58" s="196" t="s">
        <v>231</v>
      </c>
      <c r="AB58" s="197" t="s">
        <v>231</v>
      </c>
      <c r="AC58" s="196" t="s">
        <v>231</v>
      </c>
      <c r="AD58" s="196">
        <v>0</v>
      </c>
      <c r="AE58" s="201">
        <v>0.36</v>
      </c>
      <c r="AF58" s="201">
        <v>1.27</v>
      </c>
      <c r="AG58" s="201">
        <v>0.85</v>
      </c>
      <c r="AH58" s="201">
        <v>7.0000000000000007E-2</v>
      </c>
      <c r="AI58" s="203">
        <v>0.12</v>
      </c>
      <c r="AJ58" s="201">
        <v>2.65</v>
      </c>
      <c r="AK58" s="201">
        <v>0.11</v>
      </c>
      <c r="AL58" s="201">
        <v>0.23</v>
      </c>
      <c r="AM58" s="201">
        <v>4.28</v>
      </c>
      <c r="AN58" s="200">
        <v>12</v>
      </c>
      <c r="AO58" s="201"/>
      <c r="AP58" s="201"/>
      <c r="AQ58" s="181"/>
    </row>
    <row r="59" spans="1:43" x14ac:dyDescent="0.15">
      <c r="A59" s="199">
        <v>13</v>
      </c>
      <c r="B59" s="204">
        <v>26.68</v>
      </c>
      <c r="C59" s="201">
        <v>9.42</v>
      </c>
      <c r="D59" s="201">
        <v>11.13</v>
      </c>
      <c r="E59" s="201">
        <v>6.13</v>
      </c>
      <c r="F59" s="196" t="s">
        <v>231</v>
      </c>
      <c r="G59" s="201">
        <v>0.64</v>
      </c>
      <c r="H59" s="201">
        <v>4.33</v>
      </c>
      <c r="I59" s="201">
        <v>12.24</v>
      </c>
      <c r="J59" s="201">
        <v>0.92</v>
      </c>
      <c r="K59" s="201">
        <v>79.47</v>
      </c>
      <c r="L59" s="201">
        <v>41.2</v>
      </c>
      <c r="M59" s="201">
        <v>38.270000000000003</v>
      </c>
      <c r="N59" s="196" t="s">
        <v>231</v>
      </c>
      <c r="O59" s="196" t="s">
        <v>231</v>
      </c>
      <c r="P59" s="196" t="s">
        <v>231</v>
      </c>
      <c r="Q59" s="196" t="s">
        <v>231</v>
      </c>
      <c r="R59" s="196" t="s">
        <v>231</v>
      </c>
      <c r="S59" s="197" t="s">
        <v>231</v>
      </c>
      <c r="T59" s="196" t="s">
        <v>231</v>
      </c>
      <c r="U59" s="197" t="s">
        <v>231</v>
      </c>
      <c r="V59" s="196" t="s">
        <v>209</v>
      </c>
      <c r="W59" s="196" t="s">
        <v>209</v>
      </c>
      <c r="X59" s="196" t="s">
        <v>209</v>
      </c>
      <c r="Y59" s="196" t="s">
        <v>209</v>
      </c>
      <c r="Z59" s="196" t="s">
        <v>231</v>
      </c>
      <c r="AA59" s="196" t="s">
        <v>231</v>
      </c>
      <c r="AB59" s="197" t="s">
        <v>231</v>
      </c>
      <c r="AC59" s="196" t="s">
        <v>231</v>
      </c>
      <c r="AD59" s="196">
        <v>0</v>
      </c>
      <c r="AE59" s="201">
        <v>0.46</v>
      </c>
      <c r="AF59" s="201">
        <v>1.44</v>
      </c>
      <c r="AG59" s="201">
        <v>0.66</v>
      </c>
      <c r="AH59" s="201">
        <v>0.05</v>
      </c>
      <c r="AI59" s="203">
        <v>0.15</v>
      </c>
      <c r="AJ59" s="201">
        <v>3.6</v>
      </c>
      <c r="AK59" s="201">
        <v>0.1</v>
      </c>
      <c r="AL59" s="201">
        <v>0.28000000000000003</v>
      </c>
      <c r="AM59" s="201">
        <v>5.05</v>
      </c>
      <c r="AN59" s="200">
        <v>13</v>
      </c>
      <c r="AO59" s="201"/>
      <c r="AP59" s="201"/>
      <c r="AQ59" s="181"/>
    </row>
    <row r="60" spans="1:43" x14ac:dyDescent="0.15">
      <c r="A60" s="199">
        <v>14</v>
      </c>
      <c r="B60" s="204">
        <v>26.52</v>
      </c>
      <c r="C60" s="201">
        <v>9.64</v>
      </c>
      <c r="D60" s="201">
        <v>10.4</v>
      </c>
      <c r="E60" s="201">
        <v>6.48</v>
      </c>
      <c r="F60" s="196" t="s">
        <v>231</v>
      </c>
      <c r="G60" s="201">
        <v>0.85</v>
      </c>
      <c r="H60" s="201">
        <v>3.61</v>
      </c>
      <c r="I60" s="201">
        <v>13.82</v>
      </c>
      <c r="J60" s="201">
        <v>1.07</v>
      </c>
      <c r="K60" s="201">
        <v>77.55</v>
      </c>
      <c r="L60" s="201">
        <v>40.72</v>
      </c>
      <c r="M60" s="201">
        <v>36.83</v>
      </c>
      <c r="N60" s="196" t="s">
        <v>231</v>
      </c>
      <c r="O60" s="196" t="s">
        <v>231</v>
      </c>
      <c r="P60" s="196" t="s">
        <v>231</v>
      </c>
      <c r="Q60" s="196" t="s">
        <v>231</v>
      </c>
      <c r="R60" s="196" t="s">
        <v>231</v>
      </c>
      <c r="S60" s="197" t="s">
        <v>231</v>
      </c>
      <c r="T60" s="196" t="s">
        <v>231</v>
      </c>
      <c r="U60" s="197" t="s">
        <v>231</v>
      </c>
      <c r="V60" s="196" t="s">
        <v>209</v>
      </c>
      <c r="W60" s="196" t="s">
        <v>209</v>
      </c>
      <c r="X60" s="196" t="s">
        <v>209</v>
      </c>
      <c r="Y60" s="196" t="s">
        <v>209</v>
      </c>
      <c r="Z60" s="196" t="s">
        <v>231</v>
      </c>
      <c r="AA60" s="196" t="s">
        <v>231</v>
      </c>
      <c r="AB60" s="197" t="s">
        <v>231</v>
      </c>
      <c r="AC60" s="196" t="s">
        <v>231</v>
      </c>
      <c r="AD60" s="196">
        <v>0</v>
      </c>
      <c r="AE60" s="201">
        <v>0.51</v>
      </c>
      <c r="AF60" s="201">
        <v>1.56</v>
      </c>
      <c r="AG60" s="201">
        <v>1.01</v>
      </c>
      <c r="AH60" s="201">
        <v>0.11</v>
      </c>
      <c r="AI60" s="203">
        <v>0.03</v>
      </c>
      <c r="AJ60" s="201">
        <v>3.14</v>
      </c>
      <c r="AK60" s="201">
        <v>7.0000000000000007E-2</v>
      </c>
      <c r="AL60" s="201">
        <v>0.2</v>
      </c>
      <c r="AM60" s="201">
        <v>4.3099999999999996</v>
      </c>
      <c r="AN60" s="200">
        <v>14</v>
      </c>
      <c r="AO60" s="201"/>
      <c r="AP60" s="201"/>
      <c r="AQ60" s="181"/>
    </row>
    <row r="61" spans="1:43" x14ac:dyDescent="0.15">
      <c r="A61" s="199">
        <v>15</v>
      </c>
      <c r="B61" s="204">
        <v>25.61</v>
      </c>
      <c r="C61" s="201">
        <v>10.64</v>
      </c>
      <c r="D61" s="201">
        <v>9.69</v>
      </c>
      <c r="E61" s="201">
        <v>5.29</v>
      </c>
      <c r="F61" s="196" t="s">
        <v>231</v>
      </c>
      <c r="G61" s="201">
        <v>0.87</v>
      </c>
      <c r="H61" s="201">
        <v>4.46</v>
      </c>
      <c r="I61" s="201">
        <v>11.1</v>
      </c>
      <c r="J61" s="201">
        <v>2.16</v>
      </c>
      <c r="K61" s="201">
        <v>71.31</v>
      </c>
      <c r="L61" s="201">
        <v>34.35</v>
      </c>
      <c r="M61" s="201">
        <v>36.96</v>
      </c>
      <c r="N61" s="196" t="s">
        <v>231</v>
      </c>
      <c r="O61" s="196" t="s">
        <v>231</v>
      </c>
      <c r="P61" s="196" t="s">
        <v>231</v>
      </c>
      <c r="Q61" s="196" t="s">
        <v>231</v>
      </c>
      <c r="R61" s="196" t="s">
        <v>231</v>
      </c>
      <c r="S61" s="197" t="s">
        <v>231</v>
      </c>
      <c r="T61" s="196" t="s">
        <v>231</v>
      </c>
      <c r="U61" s="197" t="s">
        <v>231</v>
      </c>
      <c r="V61" s="196" t="s">
        <v>209</v>
      </c>
      <c r="W61" s="196" t="s">
        <v>209</v>
      </c>
      <c r="X61" s="196" t="s">
        <v>209</v>
      </c>
      <c r="Y61" s="196" t="s">
        <v>209</v>
      </c>
      <c r="Z61" s="196" t="s">
        <v>231</v>
      </c>
      <c r="AA61" s="196" t="s">
        <v>231</v>
      </c>
      <c r="AB61" s="203">
        <v>1.78</v>
      </c>
      <c r="AC61" s="201">
        <v>0.52</v>
      </c>
      <c r="AD61" s="201">
        <v>0.01</v>
      </c>
      <c r="AE61" s="201">
        <v>0.6</v>
      </c>
      <c r="AF61" s="201">
        <v>2.31</v>
      </c>
      <c r="AG61" s="201">
        <v>0.59</v>
      </c>
      <c r="AH61" s="201">
        <v>7.0000000000000007E-2</v>
      </c>
      <c r="AI61" s="203">
        <v>0.8</v>
      </c>
      <c r="AJ61" s="201">
        <v>2.9</v>
      </c>
      <c r="AK61" s="201">
        <v>0.12</v>
      </c>
      <c r="AL61" s="201">
        <v>0.15</v>
      </c>
      <c r="AM61" s="201">
        <v>3.45</v>
      </c>
      <c r="AN61" s="200">
        <v>15</v>
      </c>
      <c r="AO61" s="201"/>
      <c r="AP61" s="201"/>
      <c r="AQ61" s="181"/>
    </row>
    <row r="62" spans="1:43" x14ac:dyDescent="0.15">
      <c r="A62" s="199">
        <v>16</v>
      </c>
      <c r="B62" s="204">
        <v>27.25</v>
      </c>
      <c r="C62" s="201">
        <v>9.52</v>
      </c>
      <c r="D62" s="201">
        <v>11.17</v>
      </c>
      <c r="E62" s="201">
        <v>6.55</v>
      </c>
      <c r="F62" s="196" t="s">
        <v>231</v>
      </c>
      <c r="G62" s="201">
        <v>0.51</v>
      </c>
      <c r="H62" s="201">
        <v>4.1100000000000003</v>
      </c>
      <c r="I62" s="201">
        <v>14.75</v>
      </c>
      <c r="J62" s="201">
        <v>1.46</v>
      </c>
      <c r="K62" s="201">
        <v>73.599999999999994</v>
      </c>
      <c r="L62" s="201">
        <v>38.54</v>
      </c>
      <c r="M62" s="201">
        <v>35.06</v>
      </c>
      <c r="N62" s="196" t="s">
        <v>231</v>
      </c>
      <c r="O62" s="196" t="s">
        <v>231</v>
      </c>
      <c r="P62" s="196" t="s">
        <v>231</v>
      </c>
      <c r="Q62" s="196" t="s">
        <v>231</v>
      </c>
      <c r="R62" s="196" t="s">
        <v>231</v>
      </c>
      <c r="S62" s="197" t="s">
        <v>231</v>
      </c>
      <c r="T62" s="196" t="s">
        <v>231</v>
      </c>
      <c r="U62" s="197" t="s">
        <v>231</v>
      </c>
      <c r="V62" s="196" t="s">
        <v>209</v>
      </c>
      <c r="W62" s="196" t="s">
        <v>209</v>
      </c>
      <c r="X62" s="196" t="s">
        <v>209</v>
      </c>
      <c r="Y62" s="196" t="s">
        <v>209</v>
      </c>
      <c r="Z62" s="196" t="s">
        <v>231</v>
      </c>
      <c r="AA62" s="196" t="s">
        <v>231</v>
      </c>
      <c r="AB62" s="203">
        <v>0.44</v>
      </c>
      <c r="AC62" s="201">
        <v>0.1</v>
      </c>
      <c r="AD62" s="196">
        <v>0</v>
      </c>
      <c r="AE62" s="201">
        <v>0.24</v>
      </c>
      <c r="AF62" s="201">
        <v>2.46</v>
      </c>
      <c r="AG62" s="201">
        <v>0.8</v>
      </c>
      <c r="AH62" s="201">
        <v>0.06</v>
      </c>
      <c r="AI62" s="203">
        <v>0.04</v>
      </c>
      <c r="AJ62" s="201">
        <v>1.94</v>
      </c>
      <c r="AK62" s="201">
        <v>0.03</v>
      </c>
      <c r="AL62" s="201">
        <v>0.19</v>
      </c>
      <c r="AM62" s="201">
        <v>4.59</v>
      </c>
      <c r="AN62" s="200">
        <v>16</v>
      </c>
      <c r="AO62" s="201"/>
      <c r="AP62" s="201"/>
      <c r="AQ62" s="181"/>
    </row>
    <row r="63" spans="1:43" x14ac:dyDescent="0.15">
      <c r="A63" s="199">
        <v>17</v>
      </c>
      <c r="B63" s="204">
        <v>28.74</v>
      </c>
      <c r="C63" s="201">
        <v>9.6199999999999992</v>
      </c>
      <c r="D63" s="201">
        <v>12.21</v>
      </c>
      <c r="E63" s="201">
        <v>6.91</v>
      </c>
      <c r="F63" s="196" t="s">
        <v>231</v>
      </c>
      <c r="G63" s="201">
        <v>0.87</v>
      </c>
      <c r="H63" s="201">
        <v>4.26</v>
      </c>
      <c r="I63" s="201">
        <v>12.11</v>
      </c>
      <c r="J63" s="201">
        <v>1.06</v>
      </c>
      <c r="K63" s="201">
        <v>71.87</v>
      </c>
      <c r="L63" s="201">
        <v>38.61</v>
      </c>
      <c r="M63" s="201">
        <v>33.26</v>
      </c>
      <c r="N63" s="196" t="s">
        <v>231</v>
      </c>
      <c r="O63" s="196" t="s">
        <v>231</v>
      </c>
      <c r="P63" s="196" t="s">
        <v>231</v>
      </c>
      <c r="Q63" s="196" t="s">
        <v>231</v>
      </c>
      <c r="R63" s="196" t="s">
        <v>231</v>
      </c>
      <c r="S63" s="197" t="s">
        <v>231</v>
      </c>
      <c r="T63" s="196" t="s">
        <v>231</v>
      </c>
      <c r="U63" s="197" t="s">
        <v>231</v>
      </c>
      <c r="V63" s="196" t="s">
        <v>209</v>
      </c>
      <c r="W63" s="196" t="s">
        <v>209</v>
      </c>
      <c r="X63" s="196" t="s">
        <v>209</v>
      </c>
      <c r="Y63" s="196" t="s">
        <v>209</v>
      </c>
      <c r="Z63" s="196" t="s">
        <v>231</v>
      </c>
      <c r="AA63" s="196" t="s">
        <v>231</v>
      </c>
      <c r="AB63" s="203">
        <v>0.31</v>
      </c>
      <c r="AC63" s="201">
        <v>0.17</v>
      </c>
      <c r="AD63" s="196">
        <v>0</v>
      </c>
      <c r="AE63" s="201">
        <v>0.57999999999999996</v>
      </c>
      <c r="AF63" s="201">
        <v>1.8</v>
      </c>
      <c r="AG63" s="201">
        <v>0.61</v>
      </c>
      <c r="AH63" s="201">
        <v>0.06</v>
      </c>
      <c r="AI63" s="197">
        <v>0</v>
      </c>
      <c r="AJ63" s="201">
        <v>2.94</v>
      </c>
      <c r="AK63" s="201">
        <v>0.11</v>
      </c>
      <c r="AL63" s="201">
        <v>0.49</v>
      </c>
      <c r="AM63" s="201">
        <v>5.65</v>
      </c>
      <c r="AN63" s="200">
        <v>17</v>
      </c>
      <c r="AO63" s="201"/>
      <c r="AP63" s="201"/>
      <c r="AQ63" s="181"/>
    </row>
    <row r="64" spans="1:43" x14ac:dyDescent="0.15">
      <c r="A64" s="199">
        <v>18</v>
      </c>
      <c r="B64" s="204">
        <v>28.18</v>
      </c>
      <c r="C64" s="201">
        <v>9.33</v>
      </c>
      <c r="D64" s="201">
        <v>12.21</v>
      </c>
      <c r="E64" s="201">
        <v>6.65</v>
      </c>
      <c r="F64" s="201">
        <v>5.83</v>
      </c>
      <c r="G64" s="201">
        <v>0.69</v>
      </c>
      <c r="H64" s="201">
        <v>5.97</v>
      </c>
      <c r="I64" s="201">
        <v>16.95</v>
      </c>
      <c r="J64" s="201">
        <v>1.17</v>
      </c>
      <c r="K64" s="201">
        <v>74.39</v>
      </c>
      <c r="L64" s="201">
        <v>37.47</v>
      </c>
      <c r="M64" s="201">
        <v>36.92</v>
      </c>
      <c r="N64" s="201">
        <v>4.63</v>
      </c>
      <c r="O64" s="201">
        <v>0.19</v>
      </c>
      <c r="P64" s="201">
        <v>4.0599999999999996</v>
      </c>
      <c r="Q64" s="201">
        <v>3.85</v>
      </c>
      <c r="R64" s="201">
        <v>3.66</v>
      </c>
      <c r="S64" s="197" t="s">
        <v>231</v>
      </c>
      <c r="T64" s="201">
        <v>3.09</v>
      </c>
      <c r="U64" s="203">
        <v>0.48</v>
      </c>
      <c r="V64" s="196" t="s">
        <v>209</v>
      </c>
      <c r="W64" s="196" t="s">
        <v>209</v>
      </c>
      <c r="X64" s="196" t="s">
        <v>209</v>
      </c>
      <c r="Y64" s="196" t="s">
        <v>209</v>
      </c>
      <c r="Z64" s="201">
        <v>5.13</v>
      </c>
      <c r="AA64" s="201">
        <v>0.55000000000000004</v>
      </c>
      <c r="AB64" s="203">
        <v>0.2</v>
      </c>
      <c r="AC64" s="201">
        <v>0.08</v>
      </c>
      <c r="AD64" s="196">
        <v>0</v>
      </c>
      <c r="AE64" s="201">
        <v>0.49</v>
      </c>
      <c r="AF64" s="201">
        <v>2.14</v>
      </c>
      <c r="AG64" s="201">
        <v>0.91</v>
      </c>
      <c r="AH64" s="201">
        <v>0.11</v>
      </c>
      <c r="AI64" s="203">
        <v>0.03</v>
      </c>
      <c r="AJ64" s="201">
        <v>4.72</v>
      </c>
      <c r="AK64" s="201">
        <v>0.12</v>
      </c>
      <c r="AL64" s="201">
        <v>0.99</v>
      </c>
      <c r="AM64" s="201">
        <v>1.34</v>
      </c>
      <c r="AN64" s="200">
        <v>18</v>
      </c>
      <c r="AO64" s="201"/>
      <c r="AP64" s="201"/>
      <c r="AQ64" s="181"/>
    </row>
    <row r="65" spans="1:43" x14ac:dyDescent="0.15">
      <c r="A65" s="199">
        <v>19</v>
      </c>
      <c r="B65" s="204">
        <v>29</v>
      </c>
      <c r="C65" s="201">
        <v>10.4</v>
      </c>
      <c r="D65" s="201">
        <v>11.1</v>
      </c>
      <c r="E65" s="201">
        <v>7.5</v>
      </c>
      <c r="F65" s="201">
        <v>6.2</v>
      </c>
      <c r="G65" s="201">
        <v>0.7</v>
      </c>
      <c r="H65" s="201">
        <v>4.5999999999999996</v>
      </c>
      <c r="I65" s="201">
        <v>14.8</v>
      </c>
      <c r="J65" s="201">
        <v>1.5</v>
      </c>
      <c r="K65" s="201">
        <v>70.3</v>
      </c>
      <c r="L65" s="201">
        <v>34.5</v>
      </c>
      <c r="M65" s="201">
        <v>35.700000000000003</v>
      </c>
      <c r="N65" s="201">
        <v>3.9</v>
      </c>
      <c r="O65" s="196">
        <v>0</v>
      </c>
      <c r="P65" s="201">
        <v>3</v>
      </c>
      <c r="Q65" s="201">
        <v>3.3</v>
      </c>
      <c r="R65" s="201">
        <v>5.7</v>
      </c>
      <c r="S65" s="197" t="s">
        <v>231</v>
      </c>
      <c r="T65" s="201">
        <v>2.6</v>
      </c>
      <c r="U65" s="203">
        <v>0.2</v>
      </c>
      <c r="V65" s="196" t="s">
        <v>209</v>
      </c>
      <c r="W65" s="196" t="s">
        <v>209</v>
      </c>
      <c r="X65" s="196" t="s">
        <v>209</v>
      </c>
      <c r="Y65" s="196" t="s">
        <v>209</v>
      </c>
      <c r="Z65" s="201">
        <v>4.2</v>
      </c>
      <c r="AA65" s="201">
        <v>0.7</v>
      </c>
      <c r="AB65" s="203">
        <v>0.1</v>
      </c>
      <c r="AC65" s="201">
        <v>0.1</v>
      </c>
      <c r="AD65" s="196">
        <v>0</v>
      </c>
      <c r="AE65" s="201">
        <v>0.5</v>
      </c>
      <c r="AF65" s="201">
        <v>1.9</v>
      </c>
      <c r="AG65" s="201">
        <v>0.6</v>
      </c>
      <c r="AH65" s="196">
        <v>0</v>
      </c>
      <c r="AI65" s="197">
        <v>0</v>
      </c>
      <c r="AJ65" s="201">
        <v>4.2</v>
      </c>
      <c r="AK65" s="201">
        <v>0.1</v>
      </c>
      <c r="AL65" s="201">
        <v>0.8</v>
      </c>
      <c r="AM65" s="201">
        <v>1.4</v>
      </c>
      <c r="AN65" s="200">
        <v>19</v>
      </c>
      <c r="AO65" s="201"/>
      <c r="AP65" s="201"/>
      <c r="AQ65" s="181"/>
    </row>
    <row r="66" spans="1:43" x14ac:dyDescent="0.15">
      <c r="A66" s="199">
        <v>20</v>
      </c>
      <c r="B66" s="204">
        <v>27.547762180682</v>
      </c>
      <c r="C66" s="201">
        <v>8.8954635278364798</v>
      </c>
      <c r="D66" s="201">
        <v>11.321432403737401</v>
      </c>
      <c r="E66" s="201">
        <v>7.3308662491080696</v>
      </c>
      <c r="F66" s="201">
        <v>5.2189980739019104</v>
      </c>
      <c r="G66" s="201">
        <v>0.60994339837864997</v>
      </c>
      <c r="H66" s="201">
        <v>4.1259010000217398</v>
      </c>
      <c r="I66" s="201">
        <v>15.276007887706401</v>
      </c>
      <c r="J66" s="201">
        <v>1.08853556680703</v>
      </c>
      <c r="K66" s="201">
        <v>70.256887042932206</v>
      </c>
      <c r="L66" s="201">
        <v>36.476225152859797</v>
      </c>
      <c r="M66" s="201">
        <v>33.780661890072302</v>
      </c>
      <c r="N66" s="201">
        <v>3.7725497980475202</v>
      </c>
      <c r="O66" s="201">
        <v>0.11802289522584999</v>
      </c>
      <c r="P66" s="201">
        <v>3.3040839079682001</v>
      </c>
      <c r="Q66" s="201">
        <v>2.6417642536286698</v>
      </c>
      <c r="R66" s="201">
        <v>5.8176905639248897</v>
      </c>
      <c r="S66" s="197" t="s">
        <v>231</v>
      </c>
      <c r="T66" s="201">
        <v>2.32799238401818</v>
      </c>
      <c r="U66" s="203">
        <v>0.31458696267726</v>
      </c>
      <c r="V66" s="196" t="s">
        <v>209</v>
      </c>
      <c r="W66" s="196" t="s">
        <v>209</v>
      </c>
      <c r="X66" s="196" t="s">
        <v>209</v>
      </c>
      <c r="Y66" s="196" t="s">
        <v>209</v>
      </c>
      <c r="Z66" s="201">
        <v>4.4793844139034</v>
      </c>
      <c r="AA66" s="201">
        <v>0.37163371506569998</v>
      </c>
      <c r="AB66" s="203">
        <v>0.23750522956052</v>
      </c>
      <c r="AC66" s="201">
        <v>0.10609901878499001</v>
      </c>
      <c r="AD66" s="196">
        <v>0</v>
      </c>
      <c r="AE66" s="201">
        <v>0.65727134167862</v>
      </c>
      <c r="AF66" s="201">
        <v>2.4808263391529302</v>
      </c>
      <c r="AG66" s="201">
        <v>0.78096554831928</v>
      </c>
      <c r="AH66" s="201">
        <v>7.87065963615E-2</v>
      </c>
      <c r="AI66" s="203">
        <v>1.914234465106E-2</v>
      </c>
      <c r="AJ66" s="201">
        <v>3.7291770989370399</v>
      </c>
      <c r="AK66" s="201">
        <v>0.14601804024262999</v>
      </c>
      <c r="AL66" s="201">
        <v>0.62808184726090999</v>
      </c>
      <c r="AM66" s="201">
        <v>1.6619640676156</v>
      </c>
      <c r="AN66" s="200">
        <v>20</v>
      </c>
      <c r="AO66" s="201"/>
      <c r="AP66" s="201"/>
      <c r="AQ66" s="181"/>
    </row>
    <row r="67" spans="1:43" x14ac:dyDescent="0.15">
      <c r="A67" s="199">
        <v>21</v>
      </c>
      <c r="B67" s="205">
        <v>30.3661275975631</v>
      </c>
      <c r="C67" s="196">
        <v>10.8652851745522</v>
      </c>
      <c r="D67" s="196">
        <v>12.2515829828113</v>
      </c>
      <c r="E67" s="196">
        <v>7.2492594401995198</v>
      </c>
      <c r="F67" s="196">
        <v>5.0183479078852304</v>
      </c>
      <c r="G67" s="196">
        <v>0.74122025673832004</v>
      </c>
      <c r="H67" s="196">
        <v>5.2962020395410301</v>
      </c>
      <c r="I67" s="196">
        <v>14.786132128740199</v>
      </c>
      <c r="J67" s="196">
        <v>1.16416693773377</v>
      </c>
      <c r="K67" s="196">
        <v>66.294362126143994</v>
      </c>
      <c r="L67" s="196">
        <v>35.363834383523901</v>
      </c>
      <c r="M67" s="196">
        <v>30.9305277426201</v>
      </c>
      <c r="N67" s="196">
        <v>4.9005394754165597</v>
      </c>
      <c r="O67" s="196">
        <v>0.10184329309774</v>
      </c>
      <c r="P67" s="196">
        <v>3.6686502218130901</v>
      </c>
      <c r="Q67" s="196">
        <v>3.0740239838360202</v>
      </c>
      <c r="R67" s="196">
        <v>3.9927949115460302</v>
      </c>
      <c r="S67" s="197" t="s">
        <v>209</v>
      </c>
      <c r="T67" s="196">
        <v>2.3531921953901498</v>
      </c>
      <c r="U67" s="197">
        <v>0.33769133677453</v>
      </c>
      <c r="V67" s="196" t="s">
        <v>209</v>
      </c>
      <c r="W67" s="196" t="s">
        <v>209</v>
      </c>
      <c r="X67" s="196" t="s">
        <v>209</v>
      </c>
      <c r="Y67" s="196" t="s">
        <v>209</v>
      </c>
      <c r="Z67" s="196">
        <v>4.2964693387043802</v>
      </c>
      <c r="AA67" s="196">
        <v>0.47310007973855001</v>
      </c>
      <c r="AB67" s="197">
        <v>0.17188545069906999</v>
      </c>
      <c r="AC67" s="196">
        <v>8.4457650938250001E-2</v>
      </c>
      <c r="AD67" s="196">
        <v>0</v>
      </c>
      <c r="AE67" s="196">
        <v>0.58505200408923996</v>
      </c>
      <c r="AF67" s="196">
        <v>3.2267485869016399</v>
      </c>
      <c r="AG67" s="196">
        <v>0.66473395638107002</v>
      </c>
      <c r="AH67" s="196">
        <v>3.8914307326949997E-2</v>
      </c>
      <c r="AI67" s="197">
        <v>0</v>
      </c>
      <c r="AJ67" s="196">
        <v>4.24608366351936</v>
      </c>
      <c r="AK67" s="196">
        <v>0.10692322442799</v>
      </c>
      <c r="AL67" s="196">
        <v>1.0476929497684899</v>
      </c>
      <c r="AM67" s="196">
        <v>2.1197317281429702</v>
      </c>
      <c r="AN67" s="200">
        <v>21</v>
      </c>
      <c r="AO67" s="201"/>
      <c r="AP67" s="201"/>
      <c r="AQ67" s="181"/>
    </row>
    <row r="68" spans="1:43" x14ac:dyDescent="0.15">
      <c r="A68" s="199">
        <v>22</v>
      </c>
      <c r="B68" s="205">
        <v>31.1</v>
      </c>
      <c r="C68" s="196">
        <v>10.199999999999999</v>
      </c>
      <c r="D68" s="196">
        <v>12.9</v>
      </c>
      <c r="E68" s="196">
        <v>8</v>
      </c>
      <c r="F68" s="196">
        <v>5.6</v>
      </c>
      <c r="G68" s="196">
        <v>0.8</v>
      </c>
      <c r="H68" s="196">
        <v>4.5999999999999996</v>
      </c>
      <c r="I68" s="196">
        <v>13.3</v>
      </c>
      <c r="J68" s="196">
        <v>1.1000000000000001</v>
      </c>
      <c r="K68" s="196">
        <v>64.099999999999994</v>
      </c>
      <c r="L68" s="196">
        <v>29.9</v>
      </c>
      <c r="M68" s="196">
        <v>34.200000000000003</v>
      </c>
      <c r="N68" s="196">
        <v>5.0999999999999996</v>
      </c>
      <c r="O68" s="208">
        <v>0</v>
      </c>
      <c r="P68" s="196">
        <v>2.6</v>
      </c>
      <c r="Q68" s="196">
        <v>2.8</v>
      </c>
      <c r="R68" s="196">
        <v>9.8000000000000007</v>
      </c>
      <c r="S68" s="197" t="s">
        <v>209</v>
      </c>
      <c r="T68" s="196">
        <v>1.7</v>
      </c>
      <c r="U68" s="197">
        <v>0.3</v>
      </c>
      <c r="V68" s="196" t="s">
        <v>209</v>
      </c>
      <c r="W68" s="196" t="s">
        <v>209</v>
      </c>
      <c r="X68" s="196" t="s">
        <v>209</v>
      </c>
      <c r="Y68" s="196" t="s">
        <v>209</v>
      </c>
      <c r="Z68" s="196">
        <v>3.8</v>
      </c>
      <c r="AA68" s="196">
        <v>0.3</v>
      </c>
      <c r="AB68" s="197">
        <v>0.1</v>
      </c>
      <c r="AC68" s="196">
        <v>0.1</v>
      </c>
      <c r="AD68" s="196">
        <v>0</v>
      </c>
      <c r="AE68" s="196">
        <v>0.6</v>
      </c>
      <c r="AF68" s="196">
        <v>2.8</v>
      </c>
      <c r="AG68" s="196">
        <v>0.8</v>
      </c>
      <c r="AH68" s="196">
        <v>0.1</v>
      </c>
      <c r="AI68" s="209">
        <v>0</v>
      </c>
      <c r="AJ68" s="196">
        <v>4.5999999999999996</v>
      </c>
      <c r="AK68" s="196">
        <v>0.1</v>
      </c>
      <c r="AL68" s="196">
        <v>0.9</v>
      </c>
      <c r="AM68" s="196">
        <v>2.4</v>
      </c>
      <c r="AN68" s="200">
        <v>22</v>
      </c>
      <c r="AO68" s="201"/>
      <c r="AP68" s="201"/>
      <c r="AQ68" s="181"/>
    </row>
    <row r="69" spans="1:43" x14ac:dyDescent="0.15">
      <c r="A69" s="207">
        <v>23</v>
      </c>
      <c r="B69" s="205">
        <v>28.3</v>
      </c>
      <c r="C69" s="196">
        <v>8.3000000000000007</v>
      </c>
      <c r="D69" s="196">
        <v>11.9</v>
      </c>
      <c r="E69" s="196">
        <v>8.1</v>
      </c>
      <c r="F69" s="196">
        <v>4.2</v>
      </c>
      <c r="G69" s="196">
        <v>0.4</v>
      </c>
      <c r="H69" s="196">
        <v>5.8</v>
      </c>
      <c r="I69" s="196">
        <v>15.6</v>
      </c>
      <c r="J69" s="196">
        <v>1.9</v>
      </c>
      <c r="K69" s="196">
        <v>63.3</v>
      </c>
      <c r="L69" s="196">
        <v>30.5</v>
      </c>
      <c r="M69" s="196">
        <v>32.799999999999997</v>
      </c>
      <c r="N69" s="196">
        <v>3</v>
      </c>
      <c r="O69" s="208">
        <v>0</v>
      </c>
      <c r="P69" s="196">
        <v>2.7</v>
      </c>
      <c r="Q69" s="196">
        <v>2.7</v>
      </c>
      <c r="R69" s="196">
        <v>8.5</v>
      </c>
      <c r="S69" s="197" t="s">
        <v>209</v>
      </c>
      <c r="T69" s="196">
        <v>2</v>
      </c>
      <c r="U69" s="197">
        <v>0.2</v>
      </c>
      <c r="V69" s="196" t="s">
        <v>209</v>
      </c>
      <c r="W69" s="196" t="s">
        <v>209</v>
      </c>
      <c r="X69" s="196" t="s">
        <v>209</v>
      </c>
      <c r="Y69" s="196" t="s">
        <v>209</v>
      </c>
      <c r="Z69" s="196">
        <v>3.8</v>
      </c>
      <c r="AA69" s="196">
        <v>0.4</v>
      </c>
      <c r="AB69" s="197">
        <v>0.3</v>
      </c>
      <c r="AC69" s="196">
        <v>0.2</v>
      </c>
      <c r="AD69" s="196">
        <v>0</v>
      </c>
      <c r="AE69" s="196">
        <v>0.6</v>
      </c>
      <c r="AF69" s="196">
        <v>2.2000000000000002</v>
      </c>
      <c r="AG69" s="196">
        <v>0.9</v>
      </c>
      <c r="AH69" s="196">
        <v>3.8914307326949997E-2</v>
      </c>
      <c r="AI69" s="197">
        <v>0</v>
      </c>
      <c r="AJ69" s="196">
        <v>4.8</v>
      </c>
      <c r="AK69" s="196">
        <v>0.2</v>
      </c>
      <c r="AL69" s="196">
        <v>1.2</v>
      </c>
      <c r="AM69" s="196">
        <v>2.4</v>
      </c>
      <c r="AN69" s="200">
        <v>23</v>
      </c>
      <c r="AO69" s="201"/>
      <c r="AP69" s="201"/>
      <c r="AQ69" s="181"/>
    </row>
    <row r="70" spans="1:43" x14ac:dyDescent="0.15">
      <c r="A70" s="207">
        <v>24</v>
      </c>
      <c r="B70" s="205">
        <v>28.6</v>
      </c>
      <c r="C70" s="196">
        <v>9.1999999999999993</v>
      </c>
      <c r="D70" s="196">
        <v>11</v>
      </c>
      <c r="E70" s="196">
        <v>8.4</v>
      </c>
      <c r="F70" s="196">
        <v>4.8</v>
      </c>
      <c r="G70" s="196">
        <v>0.5</v>
      </c>
      <c r="H70" s="196">
        <v>6</v>
      </c>
      <c r="I70" s="196">
        <v>16.5</v>
      </c>
      <c r="J70" s="196">
        <v>2.4</v>
      </c>
      <c r="K70" s="196">
        <v>60.1</v>
      </c>
      <c r="L70" s="196">
        <v>30.3</v>
      </c>
      <c r="M70" s="196">
        <v>29.8</v>
      </c>
      <c r="N70" s="196">
        <v>4.5999999999999996</v>
      </c>
      <c r="O70" s="196">
        <v>0.2</v>
      </c>
      <c r="P70" s="196">
        <v>2.2999999999999998</v>
      </c>
      <c r="Q70" s="196">
        <v>2.2999999999999998</v>
      </c>
      <c r="R70" s="196">
        <v>9.1999999999999993</v>
      </c>
      <c r="S70" s="197" t="s">
        <v>209</v>
      </c>
      <c r="T70" s="196">
        <v>3.5</v>
      </c>
      <c r="U70" s="197">
        <v>0.3</v>
      </c>
      <c r="V70" s="196" t="s">
        <v>209</v>
      </c>
      <c r="W70" s="196" t="s">
        <v>209</v>
      </c>
      <c r="X70" s="196" t="s">
        <v>209</v>
      </c>
      <c r="Y70" s="196" t="s">
        <v>209</v>
      </c>
      <c r="Z70" s="196">
        <v>3.8</v>
      </c>
      <c r="AA70" s="196">
        <v>0.4</v>
      </c>
      <c r="AB70" s="209">
        <v>0</v>
      </c>
      <c r="AC70" s="208">
        <v>0</v>
      </c>
      <c r="AD70" s="196">
        <v>0</v>
      </c>
      <c r="AE70" s="196">
        <v>0.4</v>
      </c>
      <c r="AF70" s="196">
        <v>3.6</v>
      </c>
      <c r="AG70" s="196">
        <v>0.7</v>
      </c>
      <c r="AH70" s="208">
        <v>0</v>
      </c>
      <c r="AI70" s="197">
        <v>0</v>
      </c>
      <c r="AJ70" s="196">
        <v>4</v>
      </c>
      <c r="AK70" s="196">
        <v>0.2</v>
      </c>
      <c r="AL70" s="196">
        <v>0.8</v>
      </c>
      <c r="AM70" s="196">
        <v>3.1</v>
      </c>
      <c r="AN70" s="200">
        <v>24</v>
      </c>
      <c r="AO70" s="201"/>
      <c r="AP70" s="201"/>
      <c r="AQ70" s="181"/>
    </row>
    <row r="71" spans="1:43" x14ac:dyDescent="0.15">
      <c r="A71" s="207">
        <v>25</v>
      </c>
      <c r="B71" s="205">
        <v>30.3</v>
      </c>
      <c r="C71" s="196">
        <v>9.6999999999999993</v>
      </c>
      <c r="D71" s="196">
        <v>12.2</v>
      </c>
      <c r="E71" s="196">
        <v>8.4</v>
      </c>
      <c r="F71" s="196">
        <v>5.9</v>
      </c>
      <c r="G71" s="196">
        <v>0.6</v>
      </c>
      <c r="H71" s="196">
        <v>4.2</v>
      </c>
      <c r="I71" s="196">
        <v>15.8</v>
      </c>
      <c r="J71" s="196">
        <v>1.2</v>
      </c>
      <c r="K71" s="196">
        <v>57.8</v>
      </c>
      <c r="L71" s="196">
        <v>28.8</v>
      </c>
      <c r="M71" s="196">
        <v>29</v>
      </c>
      <c r="N71" s="196">
        <v>4.0999999999999996</v>
      </c>
      <c r="O71" s="196">
        <v>0.1</v>
      </c>
      <c r="P71" s="196">
        <v>3.3</v>
      </c>
      <c r="Q71" s="196">
        <v>2.6</v>
      </c>
      <c r="R71" s="196">
        <v>9.5</v>
      </c>
      <c r="S71" s="197" t="s">
        <v>209</v>
      </c>
      <c r="T71" s="196">
        <v>2.1</v>
      </c>
      <c r="U71" s="197">
        <v>0.2</v>
      </c>
      <c r="V71" s="196" t="s">
        <v>209</v>
      </c>
      <c r="W71" s="196" t="s">
        <v>209</v>
      </c>
      <c r="X71" s="196" t="s">
        <v>209</v>
      </c>
      <c r="Y71" s="196" t="s">
        <v>209</v>
      </c>
      <c r="Z71" s="196">
        <v>4.2</v>
      </c>
      <c r="AA71" s="196">
        <v>0.3</v>
      </c>
      <c r="AB71" s="197" t="s">
        <v>209</v>
      </c>
      <c r="AC71" s="208">
        <v>0</v>
      </c>
      <c r="AD71" s="208">
        <v>0</v>
      </c>
      <c r="AE71" s="196">
        <v>0.7</v>
      </c>
      <c r="AF71" s="196">
        <v>3.6</v>
      </c>
      <c r="AG71" s="196">
        <v>0.9</v>
      </c>
      <c r="AH71" s="208">
        <v>0</v>
      </c>
      <c r="AI71" s="197">
        <v>0</v>
      </c>
      <c r="AJ71" s="196">
        <v>4.9000000000000004</v>
      </c>
      <c r="AK71" s="196">
        <v>0.2</v>
      </c>
      <c r="AL71" s="196">
        <v>1.4</v>
      </c>
      <c r="AM71" s="196">
        <v>4.3</v>
      </c>
      <c r="AN71" s="200">
        <v>25</v>
      </c>
      <c r="AO71" s="201"/>
      <c r="AP71" s="201"/>
      <c r="AQ71" s="181"/>
    </row>
    <row r="72" spans="1:43" s="215" customFormat="1" x14ac:dyDescent="0.15">
      <c r="A72" s="207">
        <v>26</v>
      </c>
      <c r="B72" s="205">
        <v>28.9</v>
      </c>
      <c r="C72" s="196">
        <v>9.4</v>
      </c>
      <c r="D72" s="196">
        <v>11.9</v>
      </c>
      <c r="E72" s="196">
        <v>7.6</v>
      </c>
      <c r="F72" s="196">
        <v>4</v>
      </c>
      <c r="G72" s="196">
        <v>0.5</v>
      </c>
      <c r="H72" s="196">
        <v>5</v>
      </c>
      <c r="I72" s="196">
        <v>15.6</v>
      </c>
      <c r="J72" s="196">
        <v>0.8</v>
      </c>
      <c r="K72" s="196">
        <v>55.4</v>
      </c>
      <c r="L72" s="196">
        <v>30.1</v>
      </c>
      <c r="M72" s="196">
        <v>25.2</v>
      </c>
      <c r="N72" s="196">
        <v>3.9</v>
      </c>
      <c r="O72" s="208">
        <v>0</v>
      </c>
      <c r="P72" s="196">
        <v>2.7</v>
      </c>
      <c r="Q72" s="196">
        <v>2.2999999999999998</v>
      </c>
      <c r="R72" s="196">
        <v>10.7</v>
      </c>
      <c r="S72" s="197" t="s">
        <v>209</v>
      </c>
      <c r="T72" s="196">
        <v>2.6</v>
      </c>
      <c r="U72" s="197">
        <v>0.2</v>
      </c>
      <c r="V72" s="196" t="s">
        <v>209</v>
      </c>
      <c r="W72" s="196" t="s">
        <v>209</v>
      </c>
      <c r="X72" s="196" t="s">
        <v>209</v>
      </c>
      <c r="Y72" s="196" t="s">
        <v>209</v>
      </c>
      <c r="Z72" s="196">
        <v>3.9</v>
      </c>
      <c r="AA72" s="196">
        <v>0.5</v>
      </c>
      <c r="AB72" s="197" t="s">
        <v>209</v>
      </c>
      <c r="AC72" s="208">
        <v>0</v>
      </c>
      <c r="AD72" s="196">
        <v>0</v>
      </c>
      <c r="AE72" s="196">
        <v>0.5</v>
      </c>
      <c r="AF72" s="196">
        <v>3.6</v>
      </c>
      <c r="AG72" s="196">
        <v>0.8</v>
      </c>
      <c r="AH72" s="208">
        <v>0</v>
      </c>
      <c r="AI72" s="197">
        <v>0</v>
      </c>
      <c r="AJ72" s="196">
        <v>4.5</v>
      </c>
      <c r="AK72" s="196">
        <v>0.1</v>
      </c>
      <c r="AL72" s="196">
        <v>1</v>
      </c>
      <c r="AM72" s="196">
        <v>4.7</v>
      </c>
      <c r="AN72" s="200">
        <v>26</v>
      </c>
      <c r="AO72" s="196"/>
      <c r="AP72" s="196"/>
      <c r="AQ72" s="214"/>
    </row>
    <row r="73" spans="1:43" s="215" customFormat="1" x14ac:dyDescent="0.15">
      <c r="A73" s="207">
        <v>27</v>
      </c>
      <c r="B73" s="205">
        <v>30.1</v>
      </c>
      <c r="C73" s="196">
        <v>8.8000000000000007</v>
      </c>
      <c r="D73" s="196">
        <v>12.8</v>
      </c>
      <c r="E73" s="196">
        <v>8.5</v>
      </c>
      <c r="F73" s="196">
        <v>4.9000000000000004</v>
      </c>
      <c r="G73" s="196">
        <v>0.5</v>
      </c>
      <c r="H73" s="196">
        <v>4.5</v>
      </c>
      <c r="I73" s="196">
        <v>15.8</v>
      </c>
      <c r="J73" s="196">
        <v>1</v>
      </c>
      <c r="K73" s="196">
        <v>53.5</v>
      </c>
      <c r="L73" s="196">
        <v>28.4</v>
      </c>
      <c r="M73" s="196">
        <v>25.1</v>
      </c>
      <c r="N73" s="196">
        <v>3.3</v>
      </c>
      <c r="O73" s="208">
        <v>0</v>
      </c>
      <c r="P73" s="208">
        <v>3.2</v>
      </c>
      <c r="Q73" s="196">
        <v>2.9</v>
      </c>
      <c r="R73" s="196">
        <v>10.5</v>
      </c>
      <c r="S73" s="197" t="s">
        <v>209</v>
      </c>
      <c r="T73" s="196">
        <v>2.7</v>
      </c>
      <c r="U73" s="209">
        <v>0.3</v>
      </c>
      <c r="V73" s="196" t="s">
        <v>209</v>
      </c>
      <c r="W73" s="196" t="s">
        <v>209</v>
      </c>
      <c r="X73" s="196" t="s">
        <v>209</v>
      </c>
      <c r="Y73" s="196" t="s">
        <v>209</v>
      </c>
      <c r="Z73" s="196">
        <v>4.7</v>
      </c>
      <c r="AA73" s="196">
        <v>1</v>
      </c>
      <c r="AB73" s="197" t="s">
        <v>209</v>
      </c>
      <c r="AC73" s="208">
        <v>0</v>
      </c>
      <c r="AD73" s="196">
        <v>0</v>
      </c>
      <c r="AE73" s="196">
        <v>0.5</v>
      </c>
      <c r="AF73" s="196">
        <v>3.3</v>
      </c>
      <c r="AG73" s="196">
        <v>0.9</v>
      </c>
      <c r="AH73" s="196">
        <v>0.1</v>
      </c>
      <c r="AI73" s="197">
        <v>0</v>
      </c>
      <c r="AJ73" s="196">
        <v>5.4</v>
      </c>
      <c r="AK73" s="196">
        <v>0.2</v>
      </c>
      <c r="AL73" s="196">
        <v>1.3</v>
      </c>
      <c r="AM73" s="196">
        <v>5.5</v>
      </c>
      <c r="AN73" s="200">
        <v>27</v>
      </c>
      <c r="AO73" s="211"/>
      <c r="AP73" s="196"/>
      <c r="AQ73" s="214"/>
    </row>
    <row r="74" spans="1:43" x14ac:dyDescent="0.15">
      <c r="A74" s="207">
        <v>28</v>
      </c>
      <c r="B74" s="205">
        <v>30</v>
      </c>
      <c r="C74" s="196">
        <v>9.8000000000000007</v>
      </c>
      <c r="D74" s="196">
        <v>11.7</v>
      </c>
      <c r="E74" s="196">
        <v>8.5</v>
      </c>
      <c r="F74" s="196">
        <v>5</v>
      </c>
      <c r="G74" s="196">
        <v>0.5</v>
      </c>
      <c r="H74" s="196">
        <v>5.0999999999999996</v>
      </c>
      <c r="I74" s="196">
        <v>16.3</v>
      </c>
      <c r="J74" s="196">
        <v>1.4</v>
      </c>
      <c r="K74" s="196">
        <v>54.2</v>
      </c>
      <c r="L74" s="196">
        <v>30.1</v>
      </c>
      <c r="M74" s="196">
        <v>24</v>
      </c>
      <c r="N74" s="196">
        <v>5.3</v>
      </c>
      <c r="O74" s="208">
        <v>0.1</v>
      </c>
      <c r="P74" s="208">
        <v>4.0999999999999996</v>
      </c>
      <c r="Q74" s="196">
        <v>2.7</v>
      </c>
      <c r="R74" s="196">
        <v>10.8</v>
      </c>
      <c r="S74" s="197" t="s">
        <v>209</v>
      </c>
      <c r="T74" s="196">
        <v>2.5</v>
      </c>
      <c r="U74" s="197" t="s">
        <v>209</v>
      </c>
      <c r="V74" s="208">
        <v>0.9</v>
      </c>
      <c r="W74" s="196" t="s">
        <v>209</v>
      </c>
      <c r="X74" s="196" t="s">
        <v>209</v>
      </c>
      <c r="Y74" s="196" t="s">
        <v>209</v>
      </c>
      <c r="Z74" s="196">
        <v>4.3</v>
      </c>
      <c r="AA74" s="196">
        <v>0.4</v>
      </c>
      <c r="AB74" s="197" t="s">
        <v>209</v>
      </c>
      <c r="AC74" s="208">
        <v>0</v>
      </c>
      <c r="AD74" s="196">
        <v>0</v>
      </c>
      <c r="AE74" s="196">
        <v>0.5</v>
      </c>
      <c r="AF74" s="196">
        <v>2.4</v>
      </c>
      <c r="AG74" s="196">
        <v>1</v>
      </c>
      <c r="AH74" s="208">
        <v>0</v>
      </c>
      <c r="AI74" s="197" t="s">
        <v>209</v>
      </c>
      <c r="AJ74" s="196">
        <v>5.4</v>
      </c>
      <c r="AK74" s="196">
        <v>0.2</v>
      </c>
      <c r="AL74" s="196">
        <v>1.4</v>
      </c>
      <c r="AM74" s="196">
        <v>5.3</v>
      </c>
      <c r="AN74" s="200">
        <v>28</v>
      </c>
      <c r="AO74" s="211"/>
      <c r="AP74" s="201"/>
      <c r="AQ74" s="181"/>
    </row>
    <row r="75" spans="1:43" x14ac:dyDescent="0.15">
      <c r="A75" s="207">
        <v>29</v>
      </c>
      <c r="B75" s="205">
        <v>29.9</v>
      </c>
      <c r="C75" s="196">
        <v>9.5</v>
      </c>
      <c r="D75" s="196">
        <v>11.9</v>
      </c>
      <c r="E75" s="196">
        <v>8.5</v>
      </c>
      <c r="F75" s="196">
        <v>4.2</v>
      </c>
      <c r="G75" s="196">
        <v>0.6</v>
      </c>
      <c r="H75" s="196">
        <v>5.2</v>
      </c>
      <c r="I75" s="196">
        <v>14.8</v>
      </c>
      <c r="J75" s="196">
        <v>0.9</v>
      </c>
      <c r="K75" s="196">
        <v>48.7</v>
      </c>
      <c r="L75" s="196">
        <v>25.7</v>
      </c>
      <c r="M75" s="196">
        <v>23</v>
      </c>
      <c r="N75" s="196">
        <v>3.7</v>
      </c>
      <c r="O75" s="208">
        <v>0</v>
      </c>
      <c r="P75" s="208">
        <v>2.7</v>
      </c>
      <c r="Q75" s="196">
        <v>2.2999999999999998</v>
      </c>
      <c r="R75" s="196">
        <v>9.1999999999999993</v>
      </c>
      <c r="S75" s="197" t="s">
        <v>209</v>
      </c>
      <c r="T75" s="196">
        <v>2.2000000000000002</v>
      </c>
      <c r="U75" s="197" t="s">
        <v>209</v>
      </c>
      <c r="V75" s="208">
        <v>0.7</v>
      </c>
      <c r="W75" s="196" t="s">
        <v>209</v>
      </c>
      <c r="X75" s="196" t="s">
        <v>209</v>
      </c>
      <c r="Y75" s="196" t="s">
        <v>209</v>
      </c>
      <c r="Z75" s="196">
        <v>4.8</v>
      </c>
      <c r="AA75" s="196">
        <v>1.1000000000000001</v>
      </c>
      <c r="AB75" s="197" t="s">
        <v>209</v>
      </c>
      <c r="AC75" s="208">
        <v>0</v>
      </c>
      <c r="AD75" s="196">
        <v>0</v>
      </c>
      <c r="AE75" s="196">
        <v>0.5</v>
      </c>
      <c r="AF75" s="196">
        <v>3.6</v>
      </c>
      <c r="AG75" s="196">
        <v>1.1000000000000001</v>
      </c>
      <c r="AH75" s="208">
        <v>0</v>
      </c>
      <c r="AI75" s="197" t="s">
        <v>209</v>
      </c>
      <c r="AJ75" s="196">
        <v>5.0999999999999996</v>
      </c>
      <c r="AK75" s="196">
        <v>0.1</v>
      </c>
      <c r="AL75" s="196">
        <v>1.2</v>
      </c>
      <c r="AM75" s="196">
        <v>6.8</v>
      </c>
      <c r="AN75" s="200">
        <v>29</v>
      </c>
      <c r="AO75" s="79"/>
      <c r="AP75" s="201"/>
      <c r="AQ75" s="181"/>
    </row>
    <row r="76" spans="1:43" x14ac:dyDescent="0.15">
      <c r="A76" s="207">
        <v>30</v>
      </c>
      <c r="B76" s="205">
        <v>30</v>
      </c>
      <c r="C76" s="196">
        <v>9.4</v>
      </c>
      <c r="D76" s="196">
        <v>12.1</v>
      </c>
      <c r="E76" s="196">
        <v>8.5</v>
      </c>
      <c r="F76" s="196">
        <v>4.2</v>
      </c>
      <c r="G76" s="196">
        <v>0.5</v>
      </c>
      <c r="H76" s="196">
        <v>7.7</v>
      </c>
      <c r="I76" s="196">
        <v>15.6</v>
      </c>
      <c r="J76" s="196">
        <v>2.2000000000000002</v>
      </c>
      <c r="K76" s="196">
        <v>49.6</v>
      </c>
      <c r="L76" s="196">
        <v>27.1</v>
      </c>
      <c r="M76" s="196">
        <v>22.5</v>
      </c>
      <c r="N76" s="196">
        <v>4.7</v>
      </c>
      <c r="O76" s="208">
        <v>0.1</v>
      </c>
      <c r="P76" s="208">
        <v>2.9</v>
      </c>
      <c r="Q76" s="196">
        <v>2.9</v>
      </c>
      <c r="R76" s="196">
        <v>10.7</v>
      </c>
      <c r="S76" s="197" t="s">
        <v>209</v>
      </c>
      <c r="T76" s="196">
        <v>2</v>
      </c>
      <c r="U76" s="197" t="s">
        <v>209</v>
      </c>
      <c r="V76" s="196">
        <v>0.6</v>
      </c>
      <c r="W76" s="196" t="s">
        <v>209</v>
      </c>
      <c r="X76" s="196" t="s">
        <v>209</v>
      </c>
      <c r="Y76" s="196" t="s">
        <v>209</v>
      </c>
      <c r="Z76" s="196">
        <v>4</v>
      </c>
      <c r="AA76" s="196">
        <v>1.3</v>
      </c>
      <c r="AB76" s="197" t="s">
        <v>209</v>
      </c>
      <c r="AC76" s="208">
        <v>0</v>
      </c>
      <c r="AD76" s="196">
        <v>0</v>
      </c>
      <c r="AE76" s="196">
        <v>0.7</v>
      </c>
      <c r="AF76" s="196">
        <v>3.6</v>
      </c>
      <c r="AG76" s="196">
        <v>0.7</v>
      </c>
      <c r="AH76" s="208">
        <v>0.1</v>
      </c>
      <c r="AI76" s="197" t="s">
        <v>209</v>
      </c>
      <c r="AJ76" s="196">
        <v>4.0999999999999996</v>
      </c>
      <c r="AK76" s="196">
        <v>0.1</v>
      </c>
      <c r="AL76" s="196">
        <v>1.7</v>
      </c>
      <c r="AM76" s="196">
        <v>6.9</v>
      </c>
      <c r="AN76" s="200">
        <v>30</v>
      </c>
      <c r="AO76" s="79"/>
      <c r="AP76" s="201"/>
      <c r="AQ76" s="181"/>
    </row>
    <row r="77" spans="1:43" x14ac:dyDescent="0.15">
      <c r="A77" s="207" t="s">
        <v>133</v>
      </c>
      <c r="B77" s="205">
        <v>31.5</v>
      </c>
      <c r="C77" s="196">
        <v>9.5</v>
      </c>
      <c r="D77" s="196">
        <v>12.9</v>
      </c>
      <c r="E77" s="196">
        <v>9.1</v>
      </c>
      <c r="F77" s="196">
        <v>5.2</v>
      </c>
      <c r="G77" s="196">
        <v>0.6</v>
      </c>
      <c r="H77" s="196">
        <v>5.5</v>
      </c>
      <c r="I77" s="196">
        <v>16</v>
      </c>
      <c r="J77" s="196">
        <v>3.1</v>
      </c>
      <c r="K77" s="197">
        <v>46.9</v>
      </c>
      <c r="L77" s="196">
        <v>25.7</v>
      </c>
      <c r="M77" s="196">
        <v>21.2</v>
      </c>
      <c r="N77" s="196">
        <v>5.5</v>
      </c>
      <c r="O77" s="208">
        <v>0.1</v>
      </c>
      <c r="P77" s="208">
        <v>3.5</v>
      </c>
      <c r="Q77" s="196">
        <v>2.6</v>
      </c>
      <c r="R77" s="196">
        <v>10.199999999999999</v>
      </c>
      <c r="S77" s="197" t="s">
        <v>209</v>
      </c>
      <c r="T77" s="196">
        <v>2.1</v>
      </c>
      <c r="U77" s="197" t="s">
        <v>209</v>
      </c>
      <c r="V77" s="196">
        <v>1</v>
      </c>
      <c r="W77" s="196" t="s">
        <v>209</v>
      </c>
      <c r="X77" s="196" t="s">
        <v>209</v>
      </c>
      <c r="Y77" s="196" t="s">
        <v>209</v>
      </c>
      <c r="Z77" s="196">
        <v>3.3</v>
      </c>
      <c r="AA77" s="196">
        <v>1.2</v>
      </c>
      <c r="AB77" s="197" t="s">
        <v>209</v>
      </c>
      <c r="AC77" s="208">
        <v>0</v>
      </c>
      <c r="AD77" s="196">
        <v>0</v>
      </c>
      <c r="AE77" s="196">
        <v>0.5</v>
      </c>
      <c r="AF77" s="196">
        <v>3.9</v>
      </c>
      <c r="AG77" s="196">
        <v>1.1000000000000001</v>
      </c>
      <c r="AH77" s="208">
        <v>0.1</v>
      </c>
      <c r="AI77" s="197" t="s">
        <v>209</v>
      </c>
      <c r="AJ77" s="196">
        <v>4.5</v>
      </c>
      <c r="AK77" s="196">
        <v>0.2</v>
      </c>
      <c r="AL77" s="196">
        <v>1.6</v>
      </c>
      <c r="AM77" s="196">
        <v>7.7</v>
      </c>
      <c r="AN77" s="200" t="s">
        <v>133</v>
      </c>
      <c r="AO77" s="211"/>
      <c r="AP77" s="201"/>
      <c r="AQ77" s="181"/>
    </row>
    <row r="78" spans="1:43" x14ac:dyDescent="0.15">
      <c r="A78" s="199">
        <v>2</v>
      </c>
      <c r="B78" s="205">
        <v>34</v>
      </c>
      <c r="C78" s="196">
        <v>10.7</v>
      </c>
      <c r="D78" s="196">
        <v>13.8</v>
      </c>
      <c r="E78" s="196">
        <v>9.6</v>
      </c>
      <c r="F78" s="196">
        <v>5.2</v>
      </c>
      <c r="G78" s="196">
        <v>0.5</v>
      </c>
      <c r="H78" s="196">
        <v>6.6</v>
      </c>
      <c r="I78" s="196">
        <v>14.2</v>
      </c>
      <c r="J78" s="196">
        <v>2</v>
      </c>
      <c r="K78" s="197">
        <v>44.5</v>
      </c>
      <c r="L78" s="196">
        <v>22.5</v>
      </c>
      <c r="M78" s="196">
        <v>22</v>
      </c>
      <c r="N78" s="196">
        <v>5.8</v>
      </c>
      <c r="O78" s="208">
        <v>0</v>
      </c>
      <c r="P78" s="208">
        <v>4</v>
      </c>
      <c r="Q78" s="196">
        <v>3.5</v>
      </c>
      <c r="R78" s="196">
        <v>10.3</v>
      </c>
      <c r="S78" s="197" t="s">
        <v>209</v>
      </c>
      <c r="T78" s="196">
        <v>3.3</v>
      </c>
      <c r="U78" s="197" t="s">
        <v>209</v>
      </c>
      <c r="V78" s="196">
        <v>0.7</v>
      </c>
      <c r="W78" s="196" t="s">
        <v>209</v>
      </c>
      <c r="X78" s="196" t="s">
        <v>209</v>
      </c>
      <c r="Y78" s="196" t="s">
        <v>209</v>
      </c>
      <c r="Z78" s="196">
        <v>3.8</v>
      </c>
      <c r="AA78" s="196">
        <v>0.8</v>
      </c>
      <c r="AB78" s="197" t="s">
        <v>209</v>
      </c>
      <c r="AC78" s="208">
        <v>0</v>
      </c>
      <c r="AD78" s="196">
        <v>0</v>
      </c>
      <c r="AE78" s="196">
        <v>0.6</v>
      </c>
      <c r="AF78" s="196">
        <v>3.9</v>
      </c>
      <c r="AG78" s="196">
        <v>0.6</v>
      </c>
      <c r="AH78" s="208">
        <v>0</v>
      </c>
      <c r="AI78" s="197" t="s">
        <v>209</v>
      </c>
      <c r="AJ78" s="196">
        <v>4</v>
      </c>
      <c r="AK78" s="196">
        <v>0.2</v>
      </c>
      <c r="AL78" s="196">
        <v>1.2</v>
      </c>
      <c r="AM78" s="196">
        <v>9.3000000000000007</v>
      </c>
      <c r="AN78" s="200">
        <v>2</v>
      </c>
      <c r="AO78" s="211"/>
      <c r="AP78" s="201"/>
      <c r="AQ78" s="181"/>
    </row>
    <row r="79" spans="1:43" x14ac:dyDescent="0.15">
      <c r="A79" s="199">
        <v>3</v>
      </c>
      <c r="B79" s="205">
        <v>34</v>
      </c>
      <c r="C79" s="196">
        <v>9.4</v>
      </c>
      <c r="D79" s="196">
        <v>13.9</v>
      </c>
      <c r="E79" s="196">
        <v>10.7</v>
      </c>
      <c r="F79" s="196">
        <v>4.8</v>
      </c>
      <c r="G79" s="196">
        <v>0.5</v>
      </c>
      <c r="H79" s="196">
        <v>7.2</v>
      </c>
      <c r="I79" s="196">
        <v>15.6</v>
      </c>
      <c r="J79" s="196">
        <v>2</v>
      </c>
      <c r="K79" s="197">
        <v>42.4</v>
      </c>
      <c r="L79" s="196">
        <v>22</v>
      </c>
      <c r="M79" s="196">
        <v>20.399999999999999</v>
      </c>
      <c r="N79" s="196">
        <v>5.2</v>
      </c>
      <c r="O79" s="208">
        <v>0</v>
      </c>
      <c r="P79" s="208">
        <v>3.4</v>
      </c>
      <c r="Q79" s="196">
        <v>1.8</v>
      </c>
      <c r="R79" s="196">
        <v>11.1</v>
      </c>
      <c r="S79" s="197" t="s">
        <v>209</v>
      </c>
      <c r="T79" s="196">
        <v>3.4</v>
      </c>
      <c r="U79" s="197" t="s">
        <v>209</v>
      </c>
      <c r="V79" s="196">
        <v>1.1000000000000001</v>
      </c>
      <c r="W79" s="196" t="s">
        <v>209</v>
      </c>
      <c r="X79" s="196" t="s">
        <v>209</v>
      </c>
      <c r="Y79" s="196" t="s">
        <v>209</v>
      </c>
      <c r="Z79" s="196">
        <v>4.5</v>
      </c>
      <c r="AA79" s="196">
        <v>1</v>
      </c>
      <c r="AB79" s="197" t="s">
        <v>209</v>
      </c>
      <c r="AC79" s="208">
        <v>0</v>
      </c>
      <c r="AD79" s="226">
        <v>0</v>
      </c>
      <c r="AE79" s="196">
        <v>0.7</v>
      </c>
      <c r="AF79" s="196">
        <v>3.8</v>
      </c>
      <c r="AG79" s="196">
        <v>0.9</v>
      </c>
      <c r="AH79" s="208">
        <v>0.1</v>
      </c>
      <c r="AI79" s="197" t="s">
        <v>209</v>
      </c>
      <c r="AJ79" s="196">
        <v>3.9</v>
      </c>
      <c r="AK79" s="196">
        <v>0.1</v>
      </c>
      <c r="AL79" s="196">
        <v>1.2</v>
      </c>
      <c r="AM79" s="196">
        <v>8.4</v>
      </c>
      <c r="AN79" s="200">
        <v>3</v>
      </c>
      <c r="AO79" s="211"/>
      <c r="AP79" s="201"/>
      <c r="AQ79" s="181"/>
    </row>
    <row r="80" spans="1:43" x14ac:dyDescent="0.15">
      <c r="A80" s="199">
        <v>4</v>
      </c>
      <c r="B80" s="205">
        <v>36.200000000000003</v>
      </c>
      <c r="C80" s="196">
        <v>10.199999999999999</v>
      </c>
      <c r="D80" s="196">
        <v>14.8</v>
      </c>
      <c r="E80" s="196">
        <v>11.2</v>
      </c>
      <c r="F80" s="196">
        <v>4.8</v>
      </c>
      <c r="G80" s="196">
        <v>0.3</v>
      </c>
      <c r="H80" s="196">
        <v>5.8</v>
      </c>
      <c r="I80" s="196">
        <v>17.7</v>
      </c>
      <c r="J80" s="196">
        <v>1.8</v>
      </c>
      <c r="K80" s="197">
        <v>40.200000000000003</v>
      </c>
      <c r="L80" s="196">
        <v>20.9</v>
      </c>
      <c r="M80" s="196">
        <v>19.2</v>
      </c>
      <c r="N80" s="196">
        <v>6.2</v>
      </c>
      <c r="O80" s="208">
        <v>0.1</v>
      </c>
      <c r="P80" s="208">
        <v>3.9</v>
      </c>
      <c r="Q80" s="196">
        <v>3.1</v>
      </c>
      <c r="R80" s="196">
        <v>11.5</v>
      </c>
      <c r="S80" s="197" t="s">
        <v>209</v>
      </c>
      <c r="T80" s="196">
        <v>4.0999999999999996</v>
      </c>
      <c r="U80" s="197" t="s">
        <v>209</v>
      </c>
      <c r="V80" s="196">
        <v>1.3</v>
      </c>
      <c r="W80" s="196" t="s">
        <v>209</v>
      </c>
      <c r="X80" s="196" t="s">
        <v>209</v>
      </c>
      <c r="Y80" s="196" t="s">
        <v>209</v>
      </c>
      <c r="Z80" s="196">
        <v>4.4000000000000004</v>
      </c>
      <c r="AA80" s="196">
        <v>0.7</v>
      </c>
      <c r="AB80" s="197" t="s">
        <v>209</v>
      </c>
      <c r="AC80" s="208">
        <v>0</v>
      </c>
      <c r="AD80" s="196">
        <v>0</v>
      </c>
      <c r="AE80" s="196">
        <v>0.7</v>
      </c>
      <c r="AF80" s="196">
        <v>3.3</v>
      </c>
      <c r="AG80" s="196">
        <v>0.9</v>
      </c>
      <c r="AH80" s="208">
        <v>0.1</v>
      </c>
      <c r="AI80" s="197" t="s">
        <v>209</v>
      </c>
      <c r="AJ80" s="196">
        <v>4.2</v>
      </c>
      <c r="AK80" s="196">
        <v>0.2</v>
      </c>
      <c r="AL80" s="196">
        <v>1.4</v>
      </c>
      <c r="AM80" s="196">
        <v>10.5</v>
      </c>
      <c r="AN80" s="200">
        <v>4</v>
      </c>
      <c r="AO80" s="211"/>
      <c r="AP80" s="201"/>
      <c r="AQ80" s="181"/>
    </row>
    <row r="81" spans="1:43" x14ac:dyDescent="0.15">
      <c r="A81" s="199">
        <v>5</v>
      </c>
      <c r="B81" s="205">
        <v>36.799999999999997</v>
      </c>
      <c r="C81" s="196">
        <v>11.7</v>
      </c>
      <c r="D81" s="196">
        <v>14.1</v>
      </c>
      <c r="E81" s="196">
        <v>11</v>
      </c>
      <c r="F81" s="196">
        <v>4</v>
      </c>
      <c r="G81" s="196">
        <v>0.5</v>
      </c>
      <c r="H81" s="196">
        <v>6.5</v>
      </c>
      <c r="I81" s="196">
        <v>17.899999999999999</v>
      </c>
      <c r="J81" s="196">
        <v>1.3</v>
      </c>
      <c r="K81" s="197">
        <v>36.4</v>
      </c>
      <c r="L81" s="196">
        <v>17.8</v>
      </c>
      <c r="M81" s="196">
        <v>18.600000000000001</v>
      </c>
      <c r="N81" s="196">
        <v>7.4</v>
      </c>
      <c r="O81" s="208">
        <v>0.1</v>
      </c>
      <c r="P81" s="208">
        <v>5</v>
      </c>
      <c r="Q81" s="196">
        <v>3</v>
      </c>
      <c r="R81" s="196">
        <v>11.4</v>
      </c>
      <c r="S81" s="197" t="s">
        <v>209</v>
      </c>
      <c r="T81" s="196">
        <v>4</v>
      </c>
      <c r="U81" s="197" t="s">
        <v>209</v>
      </c>
      <c r="V81" s="196" t="s">
        <v>209</v>
      </c>
      <c r="W81" s="196">
        <v>1.1000000000000001</v>
      </c>
      <c r="X81" s="196">
        <v>0.1</v>
      </c>
      <c r="Y81" s="226">
        <v>0</v>
      </c>
      <c r="Z81" s="196">
        <v>3.7</v>
      </c>
      <c r="AA81" s="196">
        <v>1.1000000000000001</v>
      </c>
      <c r="AB81" s="197" t="s">
        <v>209</v>
      </c>
      <c r="AC81" s="208">
        <v>0</v>
      </c>
      <c r="AD81" s="196">
        <v>0</v>
      </c>
      <c r="AE81" s="196">
        <v>0.8</v>
      </c>
      <c r="AF81" s="196">
        <v>3.6</v>
      </c>
      <c r="AG81" s="196">
        <v>0.7</v>
      </c>
      <c r="AH81" s="208">
        <v>0.1</v>
      </c>
      <c r="AI81" s="197" t="s">
        <v>209</v>
      </c>
      <c r="AJ81" s="196">
        <v>3.5</v>
      </c>
      <c r="AK81" s="196">
        <v>0.2</v>
      </c>
      <c r="AL81" s="196">
        <v>1.4</v>
      </c>
      <c r="AM81" s="196">
        <v>10.3</v>
      </c>
      <c r="AN81" s="200">
        <v>5</v>
      </c>
      <c r="AO81" s="211"/>
      <c r="AP81" s="201"/>
      <c r="AQ81" s="181"/>
    </row>
    <row r="82" spans="1:43" x14ac:dyDescent="0.15">
      <c r="A82" s="255">
        <v>6</v>
      </c>
      <c r="B82" s="256">
        <v>35.299999999999997</v>
      </c>
      <c r="C82" s="228">
        <v>11.6</v>
      </c>
      <c r="D82" s="228">
        <v>13.8</v>
      </c>
      <c r="E82" s="228">
        <v>9.9</v>
      </c>
      <c r="F82" s="228">
        <v>5.3</v>
      </c>
      <c r="G82" s="228">
        <v>0.4</v>
      </c>
      <c r="H82" s="228">
        <v>7.3</v>
      </c>
      <c r="I82" s="228">
        <v>18</v>
      </c>
      <c r="J82" s="228">
        <v>3.3</v>
      </c>
      <c r="K82" s="228">
        <v>34.799999999999997</v>
      </c>
      <c r="L82" s="228">
        <v>16.2</v>
      </c>
      <c r="M82" s="228">
        <v>18.600000000000001</v>
      </c>
      <c r="N82" s="228">
        <v>5.8</v>
      </c>
      <c r="O82" s="228">
        <v>0.1</v>
      </c>
      <c r="P82" s="228">
        <v>3.2</v>
      </c>
      <c r="Q82" s="228">
        <v>2.2000000000000002</v>
      </c>
      <c r="R82" s="228">
        <v>10.4</v>
      </c>
      <c r="S82" s="260" t="s">
        <v>209</v>
      </c>
      <c r="T82" s="228">
        <v>4.5</v>
      </c>
      <c r="U82" s="260" t="s">
        <v>209</v>
      </c>
      <c r="V82" s="228" t="s">
        <v>209</v>
      </c>
      <c r="W82" s="228">
        <v>0.9</v>
      </c>
      <c r="X82" s="228">
        <v>0.1</v>
      </c>
      <c r="Y82" s="261">
        <v>0.1</v>
      </c>
      <c r="Z82" s="228">
        <v>3.7</v>
      </c>
      <c r="AA82" s="228">
        <v>1.2</v>
      </c>
      <c r="AB82" s="260" t="s">
        <v>209</v>
      </c>
      <c r="AC82" s="261">
        <v>0</v>
      </c>
      <c r="AD82" s="262">
        <v>0</v>
      </c>
      <c r="AE82" s="228">
        <v>0.6</v>
      </c>
      <c r="AF82" s="228">
        <v>3.1</v>
      </c>
      <c r="AG82" s="228">
        <v>0.9</v>
      </c>
      <c r="AH82" s="228">
        <v>0.1</v>
      </c>
      <c r="AI82" s="260" t="s">
        <v>209</v>
      </c>
      <c r="AJ82" s="228">
        <v>3.6</v>
      </c>
      <c r="AK82" s="228">
        <v>0.2</v>
      </c>
      <c r="AL82" s="228">
        <v>1.7</v>
      </c>
      <c r="AM82" s="228">
        <v>10.8</v>
      </c>
      <c r="AN82" s="258">
        <v>6</v>
      </c>
      <c r="AO82" s="211"/>
      <c r="AP82" s="201"/>
      <c r="AQ82" s="181"/>
    </row>
    <row r="83" spans="1:43" x14ac:dyDescent="0.15">
      <c r="B83" s="185" t="s">
        <v>242</v>
      </c>
    </row>
    <row r="84" spans="1:43" x14ac:dyDescent="0.15">
      <c r="B84" s="185" t="s">
        <v>243</v>
      </c>
    </row>
    <row r="85" spans="1:43" x14ac:dyDescent="0.15">
      <c r="B85" s="181" t="s">
        <v>244</v>
      </c>
    </row>
    <row r="87" spans="1:43" x14ac:dyDescent="0.15">
      <c r="A87" s="382"/>
    </row>
    <row r="88" spans="1:43" x14ac:dyDescent="0.15">
      <c r="AB88" s="212" t="s">
        <v>245</v>
      </c>
    </row>
    <row r="89" spans="1:43" x14ac:dyDescent="0.15">
      <c r="AB89" s="212" t="s">
        <v>246</v>
      </c>
    </row>
    <row r="90" spans="1:43" x14ac:dyDescent="0.15">
      <c r="AB90" s="212" t="s">
        <v>247</v>
      </c>
    </row>
  </sheetData>
  <mergeCells count="45">
    <mergeCell ref="AB4:AB7"/>
    <mergeCell ref="A3:A7"/>
    <mergeCell ref="B3:E3"/>
    <mergeCell ref="F3:F7"/>
    <mergeCell ref="G3:G7"/>
    <mergeCell ref="H3:J3"/>
    <mergeCell ref="K3:R3"/>
    <mergeCell ref="Q4:Q7"/>
    <mergeCell ref="R4:R7"/>
    <mergeCell ref="W3:Y3"/>
    <mergeCell ref="W4:W7"/>
    <mergeCell ref="X4:X7"/>
    <mergeCell ref="Y4:Y7"/>
    <mergeCell ref="AJ3:AM3"/>
    <mergeCell ref="AN3:AN7"/>
    <mergeCell ref="B4:B7"/>
    <mergeCell ref="H4:H7"/>
    <mergeCell ref="I4:I7"/>
    <mergeCell ref="J4:J7"/>
    <mergeCell ref="K4:M4"/>
    <mergeCell ref="N4:N7"/>
    <mergeCell ref="O4:O7"/>
    <mergeCell ref="P4:P7"/>
    <mergeCell ref="AD3:AD7"/>
    <mergeCell ref="AE3:AE7"/>
    <mergeCell ref="AF3:AF7"/>
    <mergeCell ref="AG3:AG7"/>
    <mergeCell ref="AH3:AH7"/>
    <mergeCell ref="AI3:AI7"/>
    <mergeCell ref="AJ4:AJ7"/>
    <mergeCell ref="AK4:AK7"/>
    <mergeCell ref="AL4:AL7"/>
    <mergeCell ref="AM4:AM7"/>
    <mergeCell ref="K5:K7"/>
    <mergeCell ref="L5:L7"/>
    <mergeCell ref="M5:M7"/>
    <mergeCell ref="AC5:AC7"/>
    <mergeCell ref="S3:S7"/>
    <mergeCell ref="T3:T7"/>
    <mergeCell ref="U3:U7"/>
    <mergeCell ref="V3:V7"/>
    <mergeCell ref="Z3:AA3"/>
    <mergeCell ref="AB3:AC3"/>
    <mergeCell ref="Z4:Z7"/>
    <mergeCell ref="AA4:AA7"/>
  </mergeCells>
  <phoneticPr fontId="4"/>
  <pageMargins left="0.59055118110236227" right="0.59055118110236227" top="0.39370078740157483" bottom="0.39370078740157483" header="0.39370078740157483" footer="0.19685039370078741"/>
  <pageSetup paperSize="9" scale="90" firstPageNumber="22" fitToWidth="2" orientation="portrait" useFirstPageNumber="1" r:id="rId1"/>
  <headerFooter scaleWithDoc="0" alignWithMargins="0">
    <oddFooter>&amp;C- &amp;P -</oddFooter>
  </headerFooter>
  <colBreaks count="1" manualBreakCount="1">
    <brk id="19" max="8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88"/>
  <sheetViews>
    <sheetView zoomScaleNormal="100" zoomScaleSheetLayoutView="100" workbookViewId="0"/>
  </sheetViews>
  <sheetFormatPr defaultColWidth="9" defaultRowHeight="10.8" x14ac:dyDescent="0.15"/>
  <cols>
    <col min="1" max="1" width="7.6640625" style="202" customWidth="1"/>
    <col min="2" max="18" width="4.6640625" style="202" customWidth="1"/>
    <col min="19" max="19" width="5.6640625" style="212" customWidth="1"/>
    <col min="20" max="20" width="4.6640625" style="202" customWidth="1"/>
    <col min="21" max="21" width="4.6640625" style="212" customWidth="1"/>
    <col min="22" max="27" width="4.6640625" style="202" customWidth="1"/>
    <col min="28" max="28" width="4.6640625" style="212" customWidth="1"/>
    <col min="29" max="34" width="4.6640625" style="202" customWidth="1"/>
    <col min="35" max="35" width="4.6640625" style="212" customWidth="1"/>
    <col min="36" max="39" width="4.6640625" style="202" customWidth="1"/>
    <col min="40" max="40" width="7.6640625" style="202" customWidth="1"/>
    <col min="41" max="16384" width="9" style="202"/>
  </cols>
  <sheetData>
    <row r="1" spans="1:42" s="181" customFormat="1" ht="15" customHeight="1" x14ac:dyDescent="0.15">
      <c r="A1" s="180" t="s">
        <v>248</v>
      </c>
      <c r="B1" s="180"/>
      <c r="S1" s="183"/>
      <c r="U1" s="183"/>
      <c r="AB1" s="183"/>
      <c r="AI1" s="183"/>
      <c r="AN1" s="184"/>
    </row>
    <row r="2" spans="1:42" s="181" customFormat="1" ht="15" customHeight="1" x14ac:dyDescent="0.15">
      <c r="A2" s="180"/>
      <c r="B2" s="180" t="s">
        <v>249</v>
      </c>
      <c r="S2" s="218" t="s">
        <v>28</v>
      </c>
      <c r="T2" s="221" t="s">
        <v>250</v>
      </c>
      <c r="U2" s="183"/>
      <c r="V2" s="186"/>
      <c r="W2" s="186"/>
      <c r="X2" s="186"/>
      <c r="Y2" s="186"/>
      <c r="AB2" s="183"/>
      <c r="AI2" s="183"/>
      <c r="AM2" s="219" t="s">
        <v>28</v>
      </c>
      <c r="AN2" s="184"/>
      <c r="AP2" s="187"/>
    </row>
    <row r="3" spans="1:42" s="188" customFormat="1" ht="22.5" customHeight="1" x14ac:dyDescent="0.15">
      <c r="A3" s="499" t="s">
        <v>163</v>
      </c>
      <c r="B3" s="484" t="s">
        <v>251</v>
      </c>
      <c r="C3" s="484"/>
      <c r="D3" s="484"/>
      <c r="E3" s="484"/>
      <c r="F3" s="474" t="s">
        <v>165</v>
      </c>
      <c r="G3" s="474" t="s">
        <v>222</v>
      </c>
      <c r="H3" s="484" t="s">
        <v>252</v>
      </c>
      <c r="I3" s="484"/>
      <c r="J3" s="484"/>
      <c r="K3" s="484" t="s">
        <v>168</v>
      </c>
      <c r="L3" s="484"/>
      <c r="M3" s="484"/>
      <c r="N3" s="484"/>
      <c r="O3" s="484"/>
      <c r="P3" s="484"/>
      <c r="Q3" s="484"/>
      <c r="R3" s="484"/>
      <c r="S3" s="482" t="s">
        <v>223</v>
      </c>
      <c r="T3" s="474" t="s">
        <v>253</v>
      </c>
      <c r="U3" s="483" t="s">
        <v>225</v>
      </c>
      <c r="V3" s="474" t="s">
        <v>294</v>
      </c>
      <c r="W3" s="496" t="s">
        <v>298</v>
      </c>
      <c r="X3" s="497"/>
      <c r="Y3" s="498"/>
      <c r="Z3" s="484" t="s">
        <v>171</v>
      </c>
      <c r="AA3" s="484"/>
      <c r="AB3" s="485" t="s">
        <v>226</v>
      </c>
      <c r="AC3" s="485"/>
      <c r="AD3" s="474" t="s">
        <v>227</v>
      </c>
      <c r="AE3" s="486" t="s">
        <v>279</v>
      </c>
      <c r="AF3" s="486" t="s">
        <v>175</v>
      </c>
      <c r="AG3" s="474" t="s">
        <v>176</v>
      </c>
      <c r="AH3" s="474" t="s">
        <v>177</v>
      </c>
      <c r="AI3" s="483" t="s">
        <v>228</v>
      </c>
      <c r="AJ3" s="484" t="s">
        <v>178</v>
      </c>
      <c r="AK3" s="484"/>
      <c r="AL3" s="484"/>
      <c r="AM3" s="437"/>
      <c r="AN3" s="487" t="s">
        <v>254</v>
      </c>
      <c r="AP3" s="185"/>
    </row>
    <row r="4" spans="1:42" s="188" customFormat="1" ht="19.5" customHeight="1" x14ac:dyDescent="0.15">
      <c r="A4" s="500"/>
      <c r="B4" s="484" t="s">
        <v>180</v>
      </c>
      <c r="C4" s="189">
        <v>1</v>
      </c>
      <c r="D4" s="189">
        <v>0.7</v>
      </c>
      <c r="E4" s="189">
        <v>0.3</v>
      </c>
      <c r="F4" s="474"/>
      <c r="G4" s="474"/>
      <c r="H4" s="474" t="s">
        <v>181</v>
      </c>
      <c r="I4" s="474" t="s">
        <v>297</v>
      </c>
      <c r="J4" s="490" t="s">
        <v>277</v>
      </c>
      <c r="K4" s="484" t="s">
        <v>291</v>
      </c>
      <c r="L4" s="484"/>
      <c r="M4" s="484"/>
      <c r="N4" s="474" t="s">
        <v>183</v>
      </c>
      <c r="O4" s="474" t="s">
        <v>184</v>
      </c>
      <c r="P4" s="474" t="s">
        <v>185</v>
      </c>
      <c r="Q4" s="474" t="s">
        <v>186</v>
      </c>
      <c r="R4" s="474" t="s">
        <v>276</v>
      </c>
      <c r="S4" s="482"/>
      <c r="T4" s="474"/>
      <c r="U4" s="483"/>
      <c r="V4" s="474"/>
      <c r="W4" s="409" t="s">
        <v>284</v>
      </c>
      <c r="X4" s="409" t="s">
        <v>285</v>
      </c>
      <c r="Y4" s="409" t="s">
        <v>286</v>
      </c>
      <c r="Z4" s="474" t="s">
        <v>295</v>
      </c>
      <c r="AA4" s="486" t="s">
        <v>296</v>
      </c>
      <c r="AB4" s="491" t="s">
        <v>229</v>
      </c>
      <c r="AC4" s="190"/>
      <c r="AD4" s="474"/>
      <c r="AE4" s="474"/>
      <c r="AF4" s="486"/>
      <c r="AG4" s="474"/>
      <c r="AH4" s="474"/>
      <c r="AI4" s="483"/>
      <c r="AJ4" s="474" t="s">
        <v>191</v>
      </c>
      <c r="AK4" s="474" t="s">
        <v>192</v>
      </c>
      <c r="AL4" s="474" t="s">
        <v>193</v>
      </c>
      <c r="AM4" s="475" t="s">
        <v>274</v>
      </c>
      <c r="AN4" s="488"/>
    </row>
    <row r="5" spans="1:42" s="188" customFormat="1" ht="19.5" customHeight="1" x14ac:dyDescent="0.15">
      <c r="A5" s="500"/>
      <c r="B5" s="484"/>
      <c r="C5" s="191" t="s">
        <v>194</v>
      </c>
      <c r="D5" s="191" t="s">
        <v>194</v>
      </c>
      <c r="E5" s="191" t="s">
        <v>194</v>
      </c>
      <c r="F5" s="474"/>
      <c r="G5" s="474"/>
      <c r="H5" s="474"/>
      <c r="I5" s="474"/>
      <c r="J5" s="490"/>
      <c r="K5" s="476" t="s">
        <v>180</v>
      </c>
      <c r="L5" s="477" t="s">
        <v>216</v>
      </c>
      <c r="M5" s="478" t="s">
        <v>196</v>
      </c>
      <c r="N5" s="474"/>
      <c r="O5" s="474"/>
      <c r="P5" s="474"/>
      <c r="Q5" s="474"/>
      <c r="R5" s="474"/>
      <c r="S5" s="482"/>
      <c r="T5" s="474"/>
      <c r="U5" s="483"/>
      <c r="V5" s="474"/>
      <c r="W5" s="410"/>
      <c r="X5" s="410"/>
      <c r="Y5" s="410"/>
      <c r="Z5" s="474"/>
      <c r="AA5" s="474"/>
      <c r="AB5" s="492"/>
      <c r="AC5" s="479" t="s">
        <v>230</v>
      </c>
      <c r="AD5" s="474"/>
      <c r="AE5" s="474"/>
      <c r="AF5" s="486"/>
      <c r="AG5" s="474"/>
      <c r="AH5" s="474"/>
      <c r="AI5" s="483"/>
      <c r="AJ5" s="474"/>
      <c r="AK5" s="474" t="s">
        <v>199</v>
      </c>
      <c r="AL5" s="474" t="s">
        <v>200</v>
      </c>
      <c r="AM5" s="475"/>
      <c r="AN5" s="488"/>
    </row>
    <row r="6" spans="1:42" s="188" customFormat="1" ht="19.5" customHeight="1" x14ac:dyDescent="0.15">
      <c r="A6" s="500"/>
      <c r="B6" s="484"/>
      <c r="C6" s="192">
        <v>0.7</v>
      </c>
      <c r="D6" s="192">
        <v>0.3</v>
      </c>
      <c r="E6" s="192"/>
      <c r="F6" s="474"/>
      <c r="G6" s="474"/>
      <c r="H6" s="474"/>
      <c r="I6" s="474"/>
      <c r="J6" s="490"/>
      <c r="K6" s="476"/>
      <c r="L6" s="477"/>
      <c r="M6" s="478"/>
      <c r="N6" s="474"/>
      <c r="O6" s="474"/>
      <c r="P6" s="474"/>
      <c r="Q6" s="474"/>
      <c r="R6" s="474"/>
      <c r="S6" s="482"/>
      <c r="T6" s="474"/>
      <c r="U6" s="483"/>
      <c r="V6" s="474"/>
      <c r="W6" s="410"/>
      <c r="X6" s="410"/>
      <c r="Y6" s="410"/>
      <c r="Z6" s="474"/>
      <c r="AA6" s="474"/>
      <c r="AB6" s="492"/>
      <c r="AC6" s="480"/>
      <c r="AD6" s="474"/>
      <c r="AE6" s="474"/>
      <c r="AF6" s="486"/>
      <c r="AG6" s="474"/>
      <c r="AH6" s="474"/>
      <c r="AI6" s="483"/>
      <c r="AJ6" s="474"/>
      <c r="AK6" s="474" t="s">
        <v>201</v>
      </c>
      <c r="AL6" s="474" t="s">
        <v>202</v>
      </c>
      <c r="AM6" s="475"/>
      <c r="AN6" s="488"/>
    </row>
    <row r="7" spans="1:42" s="188" customFormat="1" ht="19.5" customHeight="1" x14ac:dyDescent="0.15">
      <c r="A7" s="501"/>
      <c r="B7" s="484"/>
      <c r="C7" s="193" t="s">
        <v>203</v>
      </c>
      <c r="D7" s="193" t="s">
        <v>203</v>
      </c>
      <c r="E7" s="194"/>
      <c r="F7" s="474"/>
      <c r="G7" s="474"/>
      <c r="H7" s="474"/>
      <c r="I7" s="474"/>
      <c r="J7" s="490"/>
      <c r="K7" s="476"/>
      <c r="L7" s="477"/>
      <c r="M7" s="478"/>
      <c r="N7" s="474"/>
      <c r="O7" s="474"/>
      <c r="P7" s="474"/>
      <c r="Q7" s="474"/>
      <c r="R7" s="474"/>
      <c r="S7" s="482"/>
      <c r="T7" s="474"/>
      <c r="U7" s="483"/>
      <c r="V7" s="474"/>
      <c r="W7" s="411"/>
      <c r="X7" s="411"/>
      <c r="Y7" s="411"/>
      <c r="Z7" s="474"/>
      <c r="AA7" s="474"/>
      <c r="AB7" s="492"/>
      <c r="AC7" s="481"/>
      <c r="AD7" s="474"/>
      <c r="AE7" s="474"/>
      <c r="AF7" s="486"/>
      <c r="AG7" s="474"/>
      <c r="AH7" s="474"/>
      <c r="AI7" s="483"/>
      <c r="AJ7" s="474"/>
      <c r="AK7" s="474" t="s">
        <v>204</v>
      </c>
      <c r="AL7" s="474" t="s">
        <v>205</v>
      </c>
      <c r="AM7" s="475"/>
      <c r="AN7" s="489"/>
    </row>
    <row r="8" spans="1:42" s="188" customFormat="1" ht="11.25" hidden="1" customHeight="1" x14ac:dyDescent="0.15">
      <c r="A8" s="195" t="s">
        <v>131</v>
      </c>
      <c r="B8" s="196" t="s">
        <v>232</v>
      </c>
      <c r="C8" s="196" t="s">
        <v>232</v>
      </c>
      <c r="D8" s="196" t="s">
        <v>232</v>
      </c>
      <c r="E8" s="196" t="s">
        <v>232</v>
      </c>
      <c r="F8" s="196" t="s">
        <v>232</v>
      </c>
      <c r="G8" s="196" t="s">
        <v>232</v>
      </c>
      <c r="H8" s="196" t="s">
        <v>232</v>
      </c>
      <c r="I8" s="196" t="s">
        <v>232</v>
      </c>
      <c r="J8" s="196" t="s">
        <v>232</v>
      </c>
      <c r="K8" s="196" t="s">
        <v>232</v>
      </c>
      <c r="L8" s="196" t="s">
        <v>232</v>
      </c>
      <c r="M8" s="196" t="s">
        <v>232</v>
      </c>
      <c r="N8" s="196" t="s">
        <v>232</v>
      </c>
      <c r="O8" s="196" t="s">
        <v>232</v>
      </c>
      <c r="P8" s="196" t="s">
        <v>232</v>
      </c>
      <c r="Q8" s="196" t="s">
        <v>232</v>
      </c>
      <c r="R8" s="196" t="s">
        <v>232</v>
      </c>
      <c r="S8" s="197" t="s">
        <v>255</v>
      </c>
      <c r="T8" s="196" t="s">
        <v>232</v>
      </c>
      <c r="U8" s="197" t="s">
        <v>232</v>
      </c>
      <c r="V8" s="196" t="s">
        <v>209</v>
      </c>
      <c r="W8" s="196"/>
      <c r="X8" s="196"/>
      <c r="Y8" s="196"/>
      <c r="Z8" s="196" t="s">
        <v>232</v>
      </c>
      <c r="AA8" s="196" t="s">
        <v>232</v>
      </c>
      <c r="AB8" s="197" t="s">
        <v>232</v>
      </c>
      <c r="AC8" s="196" t="s">
        <v>232</v>
      </c>
      <c r="AD8" s="196" t="s">
        <v>232</v>
      </c>
      <c r="AE8" s="196" t="s">
        <v>232</v>
      </c>
      <c r="AF8" s="196" t="s">
        <v>232</v>
      </c>
      <c r="AG8" s="196" t="s">
        <v>232</v>
      </c>
      <c r="AH8" s="196" t="s">
        <v>232</v>
      </c>
      <c r="AI8" s="197" t="s">
        <v>232</v>
      </c>
      <c r="AJ8" s="196" t="s">
        <v>232</v>
      </c>
      <c r="AK8" s="196" t="s">
        <v>232</v>
      </c>
      <c r="AL8" s="196" t="s">
        <v>232</v>
      </c>
      <c r="AM8" s="196" t="s">
        <v>232</v>
      </c>
      <c r="AN8" s="198" t="s">
        <v>131</v>
      </c>
    </row>
    <row r="9" spans="1:42" hidden="1" x14ac:dyDescent="0.15">
      <c r="A9" s="199">
        <v>24</v>
      </c>
      <c r="B9" s="196" t="s">
        <v>232</v>
      </c>
      <c r="C9" s="196" t="s">
        <v>232</v>
      </c>
      <c r="D9" s="196" t="s">
        <v>232</v>
      </c>
      <c r="E9" s="196" t="s">
        <v>232</v>
      </c>
      <c r="F9" s="196" t="s">
        <v>232</v>
      </c>
      <c r="G9" s="196" t="s">
        <v>232</v>
      </c>
      <c r="H9" s="196" t="s">
        <v>232</v>
      </c>
      <c r="I9" s="196" t="s">
        <v>255</v>
      </c>
      <c r="J9" s="196" t="s">
        <v>232</v>
      </c>
      <c r="K9" s="196" t="s">
        <v>232</v>
      </c>
      <c r="L9" s="196" t="s">
        <v>232</v>
      </c>
      <c r="M9" s="196" t="s">
        <v>232</v>
      </c>
      <c r="N9" s="196" t="s">
        <v>232</v>
      </c>
      <c r="O9" s="196" t="s">
        <v>232</v>
      </c>
      <c r="P9" s="196" t="s">
        <v>232</v>
      </c>
      <c r="Q9" s="196" t="s">
        <v>232</v>
      </c>
      <c r="R9" s="196" t="s">
        <v>255</v>
      </c>
      <c r="S9" s="197" t="s">
        <v>232</v>
      </c>
      <c r="T9" s="196" t="s">
        <v>232</v>
      </c>
      <c r="U9" s="197" t="s">
        <v>232</v>
      </c>
      <c r="V9" s="196" t="s">
        <v>209</v>
      </c>
      <c r="W9" s="196"/>
      <c r="X9" s="196"/>
      <c r="Y9" s="196"/>
      <c r="Z9" s="196" t="s">
        <v>232</v>
      </c>
      <c r="AA9" s="196" t="s">
        <v>232</v>
      </c>
      <c r="AB9" s="197" t="s">
        <v>232</v>
      </c>
      <c r="AC9" s="196" t="s">
        <v>232</v>
      </c>
      <c r="AD9" s="196" t="s">
        <v>232</v>
      </c>
      <c r="AE9" s="196" t="s">
        <v>232</v>
      </c>
      <c r="AF9" s="196" t="s">
        <v>232</v>
      </c>
      <c r="AG9" s="196" t="s">
        <v>232</v>
      </c>
      <c r="AH9" s="196" t="s">
        <v>232</v>
      </c>
      <c r="AI9" s="197" t="s">
        <v>232</v>
      </c>
      <c r="AJ9" s="196" t="s">
        <v>232</v>
      </c>
      <c r="AK9" s="196" t="s">
        <v>232</v>
      </c>
      <c r="AL9" s="196" t="s">
        <v>232</v>
      </c>
      <c r="AM9" s="196" t="s">
        <v>232</v>
      </c>
      <c r="AN9" s="200">
        <v>24</v>
      </c>
    </row>
    <row r="10" spans="1:42" hidden="1" x14ac:dyDescent="0.15">
      <c r="A10" s="195" t="s">
        <v>136</v>
      </c>
      <c r="B10" s="196" t="s">
        <v>232</v>
      </c>
      <c r="C10" s="196" t="s">
        <v>232</v>
      </c>
      <c r="D10" s="196" t="s">
        <v>232</v>
      </c>
      <c r="E10" s="196" t="s">
        <v>232</v>
      </c>
      <c r="F10" s="196" t="s">
        <v>232</v>
      </c>
      <c r="G10" s="196" t="s">
        <v>232</v>
      </c>
      <c r="H10" s="196" t="s">
        <v>232</v>
      </c>
      <c r="I10" s="196" t="s">
        <v>232</v>
      </c>
      <c r="J10" s="196" t="s">
        <v>232</v>
      </c>
      <c r="K10" s="196" t="s">
        <v>232</v>
      </c>
      <c r="L10" s="196" t="s">
        <v>232</v>
      </c>
      <c r="M10" s="196" t="s">
        <v>255</v>
      </c>
      <c r="N10" s="196" t="s">
        <v>232</v>
      </c>
      <c r="O10" s="196" t="s">
        <v>232</v>
      </c>
      <c r="P10" s="196" t="s">
        <v>232</v>
      </c>
      <c r="Q10" s="196" t="s">
        <v>232</v>
      </c>
      <c r="R10" s="196" t="s">
        <v>255</v>
      </c>
      <c r="S10" s="197" t="s">
        <v>232</v>
      </c>
      <c r="T10" s="196" t="s">
        <v>232</v>
      </c>
      <c r="U10" s="197" t="s">
        <v>232</v>
      </c>
      <c r="V10" s="196" t="s">
        <v>209</v>
      </c>
      <c r="W10" s="196"/>
      <c r="X10" s="196"/>
      <c r="Y10" s="196"/>
      <c r="Z10" s="196" t="s">
        <v>232</v>
      </c>
      <c r="AA10" s="196" t="s">
        <v>255</v>
      </c>
      <c r="AB10" s="197" t="s">
        <v>232</v>
      </c>
      <c r="AC10" s="196" t="s">
        <v>232</v>
      </c>
      <c r="AD10" s="196" t="s">
        <v>232</v>
      </c>
      <c r="AE10" s="196" t="s">
        <v>232</v>
      </c>
      <c r="AF10" s="196" t="s">
        <v>232</v>
      </c>
      <c r="AG10" s="196" t="s">
        <v>232</v>
      </c>
      <c r="AH10" s="196" t="s">
        <v>232</v>
      </c>
      <c r="AI10" s="197" t="s">
        <v>232</v>
      </c>
      <c r="AJ10" s="196" t="s">
        <v>232</v>
      </c>
      <c r="AK10" s="196" t="s">
        <v>255</v>
      </c>
      <c r="AL10" s="196" t="s">
        <v>232</v>
      </c>
      <c r="AM10" s="196" t="s">
        <v>232</v>
      </c>
      <c r="AN10" s="198" t="s">
        <v>136</v>
      </c>
    </row>
    <row r="11" spans="1:42" hidden="1" x14ac:dyDescent="0.15">
      <c r="A11" s="199" t="s">
        <v>137</v>
      </c>
      <c r="B11" s="196" t="s">
        <v>232</v>
      </c>
      <c r="C11" s="196" t="s">
        <v>255</v>
      </c>
      <c r="D11" s="196" t="s">
        <v>232</v>
      </c>
      <c r="E11" s="196" t="s">
        <v>232</v>
      </c>
      <c r="F11" s="196" t="s">
        <v>232</v>
      </c>
      <c r="G11" s="196" t="s">
        <v>232</v>
      </c>
      <c r="H11" s="196" t="s">
        <v>232</v>
      </c>
      <c r="I11" s="196" t="s">
        <v>232</v>
      </c>
      <c r="J11" s="196" t="s">
        <v>232</v>
      </c>
      <c r="K11" s="196" t="s">
        <v>232</v>
      </c>
      <c r="L11" s="196" t="s">
        <v>232</v>
      </c>
      <c r="M11" s="196" t="s">
        <v>232</v>
      </c>
      <c r="N11" s="196" t="s">
        <v>232</v>
      </c>
      <c r="O11" s="196" t="s">
        <v>232</v>
      </c>
      <c r="P11" s="196" t="s">
        <v>232</v>
      </c>
      <c r="Q11" s="196" t="s">
        <v>232</v>
      </c>
      <c r="R11" s="196" t="s">
        <v>232</v>
      </c>
      <c r="S11" s="197" t="s">
        <v>232</v>
      </c>
      <c r="T11" s="196" t="s">
        <v>232</v>
      </c>
      <c r="U11" s="197" t="s">
        <v>232</v>
      </c>
      <c r="V11" s="196" t="s">
        <v>209</v>
      </c>
      <c r="W11" s="196"/>
      <c r="X11" s="196"/>
      <c r="Y11" s="196"/>
      <c r="Z11" s="196" t="s">
        <v>232</v>
      </c>
      <c r="AA11" s="196" t="s">
        <v>232</v>
      </c>
      <c r="AB11" s="197" t="s">
        <v>232</v>
      </c>
      <c r="AC11" s="196" t="s">
        <v>232</v>
      </c>
      <c r="AD11" s="196" t="s">
        <v>232</v>
      </c>
      <c r="AE11" s="196" t="s">
        <v>232</v>
      </c>
      <c r="AF11" s="196" t="s">
        <v>232</v>
      </c>
      <c r="AG11" s="196" t="s">
        <v>232</v>
      </c>
      <c r="AH11" s="196" t="s">
        <v>232</v>
      </c>
      <c r="AI11" s="197" t="s">
        <v>232</v>
      </c>
      <c r="AJ11" s="196" t="s">
        <v>232</v>
      </c>
      <c r="AK11" s="196" t="s">
        <v>232</v>
      </c>
      <c r="AL11" s="196" t="s">
        <v>232</v>
      </c>
      <c r="AM11" s="196" t="s">
        <v>232</v>
      </c>
      <c r="AN11" s="200" t="s">
        <v>137</v>
      </c>
    </row>
    <row r="12" spans="1:42" x14ac:dyDescent="0.15">
      <c r="A12" s="199" t="s">
        <v>287</v>
      </c>
      <c r="B12" s="196" t="s">
        <v>231</v>
      </c>
      <c r="C12" s="196" t="s">
        <v>231</v>
      </c>
      <c r="D12" s="196" t="s">
        <v>231</v>
      </c>
      <c r="E12" s="196" t="s">
        <v>231</v>
      </c>
      <c r="F12" s="196" t="s">
        <v>231</v>
      </c>
      <c r="G12" s="196" t="s">
        <v>231</v>
      </c>
      <c r="H12" s="196" t="s">
        <v>231</v>
      </c>
      <c r="I12" s="196" t="s">
        <v>231</v>
      </c>
      <c r="J12" s="196" t="s">
        <v>231</v>
      </c>
      <c r="K12" s="196" t="s">
        <v>231</v>
      </c>
      <c r="L12" s="196" t="s">
        <v>231</v>
      </c>
      <c r="M12" s="196" t="s">
        <v>231</v>
      </c>
      <c r="N12" s="196" t="s">
        <v>231</v>
      </c>
      <c r="O12" s="196" t="s">
        <v>231</v>
      </c>
      <c r="P12" s="196" t="s">
        <v>231</v>
      </c>
      <c r="Q12" s="196" t="s">
        <v>231</v>
      </c>
      <c r="R12" s="196" t="s">
        <v>231</v>
      </c>
      <c r="S12" s="197" t="s">
        <v>231</v>
      </c>
      <c r="T12" s="196" t="s">
        <v>231</v>
      </c>
      <c r="U12" s="197" t="s">
        <v>231</v>
      </c>
      <c r="V12" s="196" t="s">
        <v>209</v>
      </c>
      <c r="W12" s="196" t="s">
        <v>209</v>
      </c>
      <c r="X12" s="196" t="s">
        <v>209</v>
      </c>
      <c r="Y12" s="196" t="s">
        <v>209</v>
      </c>
      <c r="Z12" s="196" t="s">
        <v>231</v>
      </c>
      <c r="AA12" s="196" t="s">
        <v>231</v>
      </c>
      <c r="AB12" s="197" t="s">
        <v>231</v>
      </c>
      <c r="AC12" s="196" t="s">
        <v>231</v>
      </c>
      <c r="AD12" s="196" t="s">
        <v>231</v>
      </c>
      <c r="AE12" s="196" t="s">
        <v>231</v>
      </c>
      <c r="AF12" s="196" t="s">
        <v>231</v>
      </c>
      <c r="AG12" s="196" t="s">
        <v>231</v>
      </c>
      <c r="AH12" s="196" t="s">
        <v>231</v>
      </c>
      <c r="AI12" s="197" t="s">
        <v>231</v>
      </c>
      <c r="AJ12" s="196" t="s">
        <v>231</v>
      </c>
      <c r="AK12" s="196" t="s">
        <v>231</v>
      </c>
      <c r="AL12" s="196" t="s">
        <v>231</v>
      </c>
      <c r="AM12" s="196" t="s">
        <v>231</v>
      </c>
      <c r="AN12" s="200" t="s">
        <v>287</v>
      </c>
    </row>
    <row r="13" spans="1:42" x14ac:dyDescent="0.15">
      <c r="A13" s="199">
        <v>30</v>
      </c>
      <c r="B13" s="196" t="s">
        <v>231</v>
      </c>
      <c r="C13" s="196" t="s">
        <v>231</v>
      </c>
      <c r="D13" s="196" t="s">
        <v>231</v>
      </c>
      <c r="E13" s="196" t="s">
        <v>231</v>
      </c>
      <c r="F13" s="196" t="s">
        <v>231</v>
      </c>
      <c r="G13" s="196" t="s">
        <v>231</v>
      </c>
      <c r="H13" s="196" t="s">
        <v>231</v>
      </c>
      <c r="I13" s="196" t="s">
        <v>231</v>
      </c>
      <c r="J13" s="196" t="s">
        <v>231</v>
      </c>
      <c r="K13" s="196" t="s">
        <v>231</v>
      </c>
      <c r="L13" s="196" t="s">
        <v>231</v>
      </c>
      <c r="M13" s="196" t="s">
        <v>231</v>
      </c>
      <c r="N13" s="196" t="s">
        <v>231</v>
      </c>
      <c r="O13" s="196" t="s">
        <v>231</v>
      </c>
      <c r="P13" s="196" t="s">
        <v>231</v>
      </c>
      <c r="Q13" s="196" t="s">
        <v>231</v>
      </c>
      <c r="R13" s="196" t="s">
        <v>231</v>
      </c>
      <c r="S13" s="197" t="s">
        <v>231</v>
      </c>
      <c r="T13" s="196" t="s">
        <v>231</v>
      </c>
      <c r="U13" s="197" t="s">
        <v>231</v>
      </c>
      <c r="V13" s="196" t="s">
        <v>209</v>
      </c>
      <c r="W13" s="196" t="s">
        <v>209</v>
      </c>
      <c r="X13" s="196" t="s">
        <v>209</v>
      </c>
      <c r="Y13" s="196" t="s">
        <v>209</v>
      </c>
      <c r="Z13" s="196" t="s">
        <v>231</v>
      </c>
      <c r="AA13" s="196" t="s">
        <v>231</v>
      </c>
      <c r="AB13" s="197" t="s">
        <v>231</v>
      </c>
      <c r="AC13" s="196" t="s">
        <v>231</v>
      </c>
      <c r="AD13" s="196" t="s">
        <v>231</v>
      </c>
      <c r="AE13" s="196" t="s">
        <v>231</v>
      </c>
      <c r="AF13" s="196" t="s">
        <v>231</v>
      </c>
      <c r="AG13" s="196" t="s">
        <v>231</v>
      </c>
      <c r="AH13" s="196" t="s">
        <v>231</v>
      </c>
      <c r="AI13" s="197" t="s">
        <v>231</v>
      </c>
      <c r="AJ13" s="196" t="s">
        <v>231</v>
      </c>
      <c r="AK13" s="196" t="s">
        <v>231</v>
      </c>
      <c r="AL13" s="196" t="s">
        <v>231</v>
      </c>
      <c r="AM13" s="196" t="s">
        <v>231</v>
      </c>
      <c r="AN13" s="200">
        <v>30</v>
      </c>
    </row>
    <row r="14" spans="1:42" x14ac:dyDescent="0.15">
      <c r="A14" s="199">
        <v>31</v>
      </c>
      <c r="B14" s="196" t="s">
        <v>231</v>
      </c>
      <c r="C14" s="196" t="s">
        <v>231</v>
      </c>
      <c r="D14" s="196" t="s">
        <v>231</v>
      </c>
      <c r="E14" s="196" t="s">
        <v>231</v>
      </c>
      <c r="F14" s="196" t="s">
        <v>231</v>
      </c>
      <c r="G14" s="196" t="s">
        <v>231</v>
      </c>
      <c r="H14" s="196" t="s">
        <v>231</v>
      </c>
      <c r="I14" s="196" t="s">
        <v>231</v>
      </c>
      <c r="J14" s="196" t="s">
        <v>231</v>
      </c>
      <c r="K14" s="196" t="s">
        <v>231</v>
      </c>
      <c r="L14" s="196" t="s">
        <v>231</v>
      </c>
      <c r="M14" s="196" t="s">
        <v>231</v>
      </c>
      <c r="N14" s="196" t="s">
        <v>231</v>
      </c>
      <c r="O14" s="196" t="s">
        <v>231</v>
      </c>
      <c r="P14" s="196" t="s">
        <v>231</v>
      </c>
      <c r="Q14" s="196" t="s">
        <v>231</v>
      </c>
      <c r="R14" s="196" t="s">
        <v>231</v>
      </c>
      <c r="S14" s="197" t="s">
        <v>231</v>
      </c>
      <c r="T14" s="196" t="s">
        <v>231</v>
      </c>
      <c r="U14" s="197" t="s">
        <v>231</v>
      </c>
      <c r="V14" s="196" t="s">
        <v>209</v>
      </c>
      <c r="W14" s="196" t="s">
        <v>209</v>
      </c>
      <c r="X14" s="196" t="s">
        <v>209</v>
      </c>
      <c r="Y14" s="196" t="s">
        <v>209</v>
      </c>
      <c r="Z14" s="196" t="s">
        <v>231</v>
      </c>
      <c r="AA14" s="196" t="s">
        <v>231</v>
      </c>
      <c r="AB14" s="197" t="s">
        <v>231</v>
      </c>
      <c r="AC14" s="196" t="s">
        <v>231</v>
      </c>
      <c r="AD14" s="196" t="s">
        <v>231</v>
      </c>
      <c r="AE14" s="196" t="s">
        <v>231</v>
      </c>
      <c r="AF14" s="196" t="s">
        <v>231</v>
      </c>
      <c r="AG14" s="196" t="s">
        <v>231</v>
      </c>
      <c r="AH14" s="196" t="s">
        <v>231</v>
      </c>
      <c r="AI14" s="197" t="s">
        <v>231</v>
      </c>
      <c r="AJ14" s="196" t="s">
        <v>231</v>
      </c>
      <c r="AK14" s="196" t="s">
        <v>231</v>
      </c>
      <c r="AL14" s="196" t="s">
        <v>231</v>
      </c>
      <c r="AM14" s="196" t="s">
        <v>231</v>
      </c>
      <c r="AN14" s="200">
        <v>31</v>
      </c>
    </row>
    <row r="15" spans="1:42" x14ac:dyDescent="0.15">
      <c r="A15" s="199">
        <v>32</v>
      </c>
      <c r="B15" s="196" t="s">
        <v>231</v>
      </c>
      <c r="C15" s="196" t="s">
        <v>231</v>
      </c>
      <c r="D15" s="196" t="s">
        <v>231</v>
      </c>
      <c r="E15" s="196" t="s">
        <v>231</v>
      </c>
      <c r="F15" s="196" t="s">
        <v>231</v>
      </c>
      <c r="G15" s="196" t="s">
        <v>231</v>
      </c>
      <c r="H15" s="196" t="s">
        <v>231</v>
      </c>
      <c r="I15" s="196" t="s">
        <v>231</v>
      </c>
      <c r="J15" s="196" t="s">
        <v>231</v>
      </c>
      <c r="K15" s="196" t="s">
        <v>231</v>
      </c>
      <c r="L15" s="196" t="s">
        <v>231</v>
      </c>
      <c r="M15" s="196" t="s">
        <v>231</v>
      </c>
      <c r="N15" s="196" t="s">
        <v>231</v>
      </c>
      <c r="O15" s="196" t="s">
        <v>231</v>
      </c>
      <c r="P15" s="196" t="s">
        <v>231</v>
      </c>
      <c r="Q15" s="196" t="s">
        <v>231</v>
      </c>
      <c r="R15" s="196" t="s">
        <v>231</v>
      </c>
      <c r="S15" s="197" t="s">
        <v>231</v>
      </c>
      <c r="T15" s="196" t="s">
        <v>231</v>
      </c>
      <c r="U15" s="197" t="s">
        <v>231</v>
      </c>
      <c r="V15" s="196" t="s">
        <v>209</v>
      </c>
      <c r="W15" s="196" t="s">
        <v>209</v>
      </c>
      <c r="X15" s="196" t="s">
        <v>209</v>
      </c>
      <c r="Y15" s="196" t="s">
        <v>209</v>
      </c>
      <c r="Z15" s="196" t="s">
        <v>231</v>
      </c>
      <c r="AA15" s="196" t="s">
        <v>231</v>
      </c>
      <c r="AB15" s="197" t="s">
        <v>231</v>
      </c>
      <c r="AC15" s="196" t="s">
        <v>231</v>
      </c>
      <c r="AD15" s="196" t="s">
        <v>231</v>
      </c>
      <c r="AE15" s="196" t="s">
        <v>231</v>
      </c>
      <c r="AF15" s="196" t="s">
        <v>231</v>
      </c>
      <c r="AG15" s="196" t="s">
        <v>231</v>
      </c>
      <c r="AH15" s="196" t="s">
        <v>231</v>
      </c>
      <c r="AI15" s="197" t="s">
        <v>231</v>
      </c>
      <c r="AJ15" s="196" t="s">
        <v>231</v>
      </c>
      <c r="AK15" s="196" t="s">
        <v>231</v>
      </c>
      <c r="AL15" s="196" t="s">
        <v>231</v>
      </c>
      <c r="AM15" s="196" t="s">
        <v>231</v>
      </c>
      <c r="AN15" s="200">
        <v>32</v>
      </c>
    </row>
    <row r="16" spans="1:42" x14ac:dyDescent="0.15">
      <c r="A16" s="199">
        <v>33</v>
      </c>
      <c r="B16" s="196" t="s">
        <v>231</v>
      </c>
      <c r="C16" s="196" t="s">
        <v>231</v>
      </c>
      <c r="D16" s="196" t="s">
        <v>231</v>
      </c>
      <c r="E16" s="196" t="s">
        <v>231</v>
      </c>
      <c r="F16" s="196" t="s">
        <v>231</v>
      </c>
      <c r="G16" s="196" t="s">
        <v>231</v>
      </c>
      <c r="H16" s="196" t="s">
        <v>231</v>
      </c>
      <c r="I16" s="196" t="s">
        <v>231</v>
      </c>
      <c r="J16" s="196" t="s">
        <v>231</v>
      </c>
      <c r="K16" s="196" t="s">
        <v>231</v>
      </c>
      <c r="L16" s="196" t="s">
        <v>231</v>
      </c>
      <c r="M16" s="196" t="s">
        <v>231</v>
      </c>
      <c r="N16" s="196" t="s">
        <v>231</v>
      </c>
      <c r="O16" s="196" t="s">
        <v>231</v>
      </c>
      <c r="P16" s="196" t="s">
        <v>231</v>
      </c>
      <c r="Q16" s="196" t="s">
        <v>231</v>
      </c>
      <c r="R16" s="196" t="s">
        <v>231</v>
      </c>
      <c r="S16" s="197" t="s">
        <v>231</v>
      </c>
      <c r="T16" s="196" t="s">
        <v>231</v>
      </c>
      <c r="U16" s="197" t="s">
        <v>231</v>
      </c>
      <c r="V16" s="196" t="s">
        <v>209</v>
      </c>
      <c r="W16" s="196" t="s">
        <v>209</v>
      </c>
      <c r="X16" s="196" t="s">
        <v>209</v>
      </c>
      <c r="Y16" s="196" t="s">
        <v>209</v>
      </c>
      <c r="Z16" s="196" t="s">
        <v>231</v>
      </c>
      <c r="AA16" s="196" t="s">
        <v>231</v>
      </c>
      <c r="AB16" s="197" t="s">
        <v>231</v>
      </c>
      <c r="AC16" s="196" t="s">
        <v>231</v>
      </c>
      <c r="AD16" s="196" t="s">
        <v>231</v>
      </c>
      <c r="AE16" s="196" t="s">
        <v>231</v>
      </c>
      <c r="AF16" s="196" t="s">
        <v>231</v>
      </c>
      <c r="AG16" s="196" t="s">
        <v>231</v>
      </c>
      <c r="AH16" s="196" t="s">
        <v>231</v>
      </c>
      <c r="AI16" s="197" t="s">
        <v>231</v>
      </c>
      <c r="AJ16" s="196" t="s">
        <v>231</v>
      </c>
      <c r="AK16" s="196" t="s">
        <v>231</v>
      </c>
      <c r="AL16" s="196" t="s">
        <v>231</v>
      </c>
      <c r="AM16" s="196" t="s">
        <v>231</v>
      </c>
      <c r="AN16" s="200">
        <v>33</v>
      </c>
    </row>
    <row r="17" spans="1:40" x14ac:dyDescent="0.15">
      <c r="A17" s="199">
        <v>34</v>
      </c>
      <c r="B17" s="196" t="s">
        <v>231</v>
      </c>
      <c r="C17" s="196" t="s">
        <v>231</v>
      </c>
      <c r="D17" s="196" t="s">
        <v>231</v>
      </c>
      <c r="E17" s="196" t="s">
        <v>231</v>
      </c>
      <c r="F17" s="196" t="s">
        <v>231</v>
      </c>
      <c r="G17" s="196" t="s">
        <v>231</v>
      </c>
      <c r="H17" s="196" t="s">
        <v>231</v>
      </c>
      <c r="I17" s="196" t="s">
        <v>231</v>
      </c>
      <c r="J17" s="196" t="s">
        <v>231</v>
      </c>
      <c r="K17" s="196" t="s">
        <v>231</v>
      </c>
      <c r="L17" s="196" t="s">
        <v>231</v>
      </c>
      <c r="M17" s="196" t="s">
        <v>231</v>
      </c>
      <c r="N17" s="196" t="s">
        <v>231</v>
      </c>
      <c r="O17" s="196" t="s">
        <v>231</v>
      </c>
      <c r="P17" s="196" t="s">
        <v>231</v>
      </c>
      <c r="Q17" s="196" t="s">
        <v>231</v>
      </c>
      <c r="R17" s="196" t="s">
        <v>231</v>
      </c>
      <c r="S17" s="197" t="s">
        <v>231</v>
      </c>
      <c r="T17" s="196" t="s">
        <v>231</v>
      </c>
      <c r="U17" s="197" t="s">
        <v>231</v>
      </c>
      <c r="V17" s="196" t="s">
        <v>209</v>
      </c>
      <c r="W17" s="196" t="s">
        <v>209</v>
      </c>
      <c r="X17" s="196" t="s">
        <v>209</v>
      </c>
      <c r="Y17" s="196" t="s">
        <v>209</v>
      </c>
      <c r="Z17" s="196" t="s">
        <v>231</v>
      </c>
      <c r="AA17" s="196" t="s">
        <v>231</v>
      </c>
      <c r="AB17" s="197" t="s">
        <v>231</v>
      </c>
      <c r="AC17" s="196" t="s">
        <v>231</v>
      </c>
      <c r="AD17" s="196" t="s">
        <v>231</v>
      </c>
      <c r="AE17" s="196" t="s">
        <v>231</v>
      </c>
      <c r="AF17" s="196" t="s">
        <v>231</v>
      </c>
      <c r="AG17" s="196" t="s">
        <v>231</v>
      </c>
      <c r="AH17" s="196" t="s">
        <v>231</v>
      </c>
      <c r="AI17" s="197" t="s">
        <v>231</v>
      </c>
      <c r="AJ17" s="196" t="s">
        <v>231</v>
      </c>
      <c r="AK17" s="196" t="s">
        <v>231</v>
      </c>
      <c r="AL17" s="196" t="s">
        <v>231</v>
      </c>
      <c r="AM17" s="196" t="s">
        <v>231</v>
      </c>
      <c r="AN17" s="200">
        <v>34</v>
      </c>
    </row>
    <row r="18" spans="1:40" x14ac:dyDescent="0.15">
      <c r="A18" s="199">
        <v>35</v>
      </c>
      <c r="B18" s="196" t="s">
        <v>231</v>
      </c>
      <c r="C18" s="196" t="s">
        <v>231</v>
      </c>
      <c r="D18" s="196" t="s">
        <v>231</v>
      </c>
      <c r="E18" s="196" t="s">
        <v>231</v>
      </c>
      <c r="F18" s="196" t="s">
        <v>231</v>
      </c>
      <c r="G18" s="196" t="s">
        <v>231</v>
      </c>
      <c r="H18" s="196" t="s">
        <v>231</v>
      </c>
      <c r="I18" s="196" t="s">
        <v>231</v>
      </c>
      <c r="J18" s="196" t="s">
        <v>231</v>
      </c>
      <c r="K18" s="196" t="s">
        <v>231</v>
      </c>
      <c r="L18" s="196" t="s">
        <v>231</v>
      </c>
      <c r="M18" s="196" t="s">
        <v>231</v>
      </c>
      <c r="N18" s="196" t="s">
        <v>231</v>
      </c>
      <c r="O18" s="196" t="s">
        <v>231</v>
      </c>
      <c r="P18" s="196" t="s">
        <v>231</v>
      </c>
      <c r="Q18" s="196" t="s">
        <v>231</v>
      </c>
      <c r="R18" s="196" t="s">
        <v>231</v>
      </c>
      <c r="S18" s="197" t="s">
        <v>231</v>
      </c>
      <c r="T18" s="196" t="s">
        <v>231</v>
      </c>
      <c r="U18" s="197" t="s">
        <v>231</v>
      </c>
      <c r="V18" s="196" t="s">
        <v>209</v>
      </c>
      <c r="W18" s="196" t="s">
        <v>209</v>
      </c>
      <c r="X18" s="196" t="s">
        <v>209</v>
      </c>
      <c r="Y18" s="196" t="s">
        <v>209</v>
      </c>
      <c r="Z18" s="196" t="s">
        <v>231</v>
      </c>
      <c r="AA18" s="196" t="s">
        <v>231</v>
      </c>
      <c r="AB18" s="197" t="s">
        <v>231</v>
      </c>
      <c r="AC18" s="196" t="s">
        <v>231</v>
      </c>
      <c r="AD18" s="196" t="s">
        <v>231</v>
      </c>
      <c r="AE18" s="196" t="s">
        <v>231</v>
      </c>
      <c r="AF18" s="196" t="s">
        <v>231</v>
      </c>
      <c r="AG18" s="196" t="s">
        <v>231</v>
      </c>
      <c r="AH18" s="196" t="s">
        <v>231</v>
      </c>
      <c r="AI18" s="197" t="s">
        <v>231</v>
      </c>
      <c r="AJ18" s="196" t="s">
        <v>231</v>
      </c>
      <c r="AK18" s="196" t="s">
        <v>231</v>
      </c>
      <c r="AL18" s="196" t="s">
        <v>231</v>
      </c>
      <c r="AM18" s="196" t="s">
        <v>231</v>
      </c>
      <c r="AN18" s="200">
        <v>35</v>
      </c>
    </row>
    <row r="19" spans="1:40" x14ac:dyDescent="0.15">
      <c r="A19" s="199">
        <v>36</v>
      </c>
      <c r="B19" s="196" t="s">
        <v>231</v>
      </c>
      <c r="C19" s="196" t="s">
        <v>231</v>
      </c>
      <c r="D19" s="196" t="s">
        <v>231</v>
      </c>
      <c r="E19" s="196" t="s">
        <v>231</v>
      </c>
      <c r="F19" s="196" t="s">
        <v>231</v>
      </c>
      <c r="G19" s="196" t="s">
        <v>231</v>
      </c>
      <c r="H19" s="196" t="s">
        <v>231</v>
      </c>
      <c r="I19" s="196" t="s">
        <v>231</v>
      </c>
      <c r="J19" s="196" t="s">
        <v>231</v>
      </c>
      <c r="K19" s="196" t="s">
        <v>231</v>
      </c>
      <c r="L19" s="196" t="s">
        <v>231</v>
      </c>
      <c r="M19" s="196" t="s">
        <v>231</v>
      </c>
      <c r="N19" s="196" t="s">
        <v>231</v>
      </c>
      <c r="O19" s="196" t="s">
        <v>231</v>
      </c>
      <c r="P19" s="196" t="s">
        <v>231</v>
      </c>
      <c r="Q19" s="196" t="s">
        <v>231</v>
      </c>
      <c r="R19" s="196" t="s">
        <v>231</v>
      </c>
      <c r="S19" s="197" t="s">
        <v>231</v>
      </c>
      <c r="T19" s="196" t="s">
        <v>231</v>
      </c>
      <c r="U19" s="197" t="s">
        <v>231</v>
      </c>
      <c r="V19" s="196" t="s">
        <v>209</v>
      </c>
      <c r="W19" s="196" t="s">
        <v>209</v>
      </c>
      <c r="X19" s="196" t="s">
        <v>209</v>
      </c>
      <c r="Y19" s="196" t="s">
        <v>209</v>
      </c>
      <c r="Z19" s="196" t="s">
        <v>231</v>
      </c>
      <c r="AA19" s="196" t="s">
        <v>231</v>
      </c>
      <c r="AB19" s="197" t="s">
        <v>231</v>
      </c>
      <c r="AC19" s="196" t="s">
        <v>231</v>
      </c>
      <c r="AD19" s="196" t="s">
        <v>231</v>
      </c>
      <c r="AE19" s="196" t="s">
        <v>231</v>
      </c>
      <c r="AF19" s="196" t="s">
        <v>231</v>
      </c>
      <c r="AG19" s="196" t="s">
        <v>231</v>
      </c>
      <c r="AH19" s="196" t="s">
        <v>231</v>
      </c>
      <c r="AI19" s="197" t="s">
        <v>231</v>
      </c>
      <c r="AJ19" s="196" t="s">
        <v>231</v>
      </c>
      <c r="AK19" s="196" t="s">
        <v>231</v>
      </c>
      <c r="AL19" s="196" t="s">
        <v>231</v>
      </c>
      <c r="AM19" s="196" t="s">
        <v>231</v>
      </c>
      <c r="AN19" s="200">
        <v>36</v>
      </c>
    </row>
    <row r="20" spans="1:40" x14ac:dyDescent="0.15">
      <c r="A20" s="199">
        <v>37</v>
      </c>
      <c r="B20" s="196" t="s">
        <v>231</v>
      </c>
      <c r="C20" s="196" t="s">
        <v>231</v>
      </c>
      <c r="D20" s="196" t="s">
        <v>231</v>
      </c>
      <c r="E20" s="196" t="s">
        <v>231</v>
      </c>
      <c r="F20" s="196" t="s">
        <v>231</v>
      </c>
      <c r="G20" s="196" t="s">
        <v>231</v>
      </c>
      <c r="H20" s="196" t="s">
        <v>231</v>
      </c>
      <c r="I20" s="196" t="s">
        <v>231</v>
      </c>
      <c r="J20" s="196" t="s">
        <v>231</v>
      </c>
      <c r="K20" s="196" t="s">
        <v>231</v>
      </c>
      <c r="L20" s="196" t="s">
        <v>231</v>
      </c>
      <c r="M20" s="196" t="s">
        <v>231</v>
      </c>
      <c r="N20" s="196" t="s">
        <v>231</v>
      </c>
      <c r="O20" s="196" t="s">
        <v>231</v>
      </c>
      <c r="P20" s="196" t="s">
        <v>231</v>
      </c>
      <c r="Q20" s="196" t="s">
        <v>231</v>
      </c>
      <c r="R20" s="196" t="s">
        <v>231</v>
      </c>
      <c r="S20" s="197" t="s">
        <v>231</v>
      </c>
      <c r="T20" s="196" t="s">
        <v>231</v>
      </c>
      <c r="U20" s="197" t="s">
        <v>231</v>
      </c>
      <c r="V20" s="196" t="s">
        <v>209</v>
      </c>
      <c r="W20" s="196" t="s">
        <v>209</v>
      </c>
      <c r="X20" s="196" t="s">
        <v>209</v>
      </c>
      <c r="Y20" s="196" t="s">
        <v>209</v>
      </c>
      <c r="Z20" s="196" t="s">
        <v>231</v>
      </c>
      <c r="AA20" s="196" t="s">
        <v>231</v>
      </c>
      <c r="AB20" s="197" t="s">
        <v>231</v>
      </c>
      <c r="AC20" s="196" t="s">
        <v>231</v>
      </c>
      <c r="AD20" s="196" t="s">
        <v>231</v>
      </c>
      <c r="AE20" s="196" t="s">
        <v>231</v>
      </c>
      <c r="AF20" s="196" t="s">
        <v>231</v>
      </c>
      <c r="AG20" s="196" t="s">
        <v>231</v>
      </c>
      <c r="AH20" s="196" t="s">
        <v>231</v>
      </c>
      <c r="AI20" s="197" t="s">
        <v>231</v>
      </c>
      <c r="AJ20" s="196" t="s">
        <v>231</v>
      </c>
      <c r="AK20" s="196" t="s">
        <v>231</v>
      </c>
      <c r="AL20" s="196" t="s">
        <v>231</v>
      </c>
      <c r="AM20" s="196" t="s">
        <v>231</v>
      </c>
      <c r="AN20" s="200">
        <v>37</v>
      </c>
    </row>
    <row r="21" spans="1:40" x14ac:dyDescent="0.15">
      <c r="A21" s="199">
        <v>38</v>
      </c>
      <c r="B21" s="196" t="s">
        <v>231</v>
      </c>
      <c r="C21" s="196" t="s">
        <v>231</v>
      </c>
      <c r="D21" s="196" t="s">
        <v>231</v>
      </c>
      <c r="E21" s="196" t="s">
        <v>231</v>
      </c>
      <c r="F21" s="196" t="s">
        <v>231</v>
      </c>
      <c r="G21" s="196" t="s">
        <v>231</v>
      </c>
      <c r="H21" s="196" t="s">
        <v>231</v>
      </c>
      <c r="I21" s="196" t="s">
        <v>231</v>
      </c>
      <c r="J21" s="196" t="s">
        <v>231</v>
      </c>
      <c r="K21" s="196" t="s">
        <v>231</v>
      </c>
      <c r="L21" s="196" t="s">
        <v>231</v>
      </c>
      <c r="M21" s="196" t="s">
        <v>231</v>
      </c>
      <c r="N21" s="196" t="s">
        <v>231</v>
      </c>
      <c r="O21" s="196" t="s">
        <v>231</v>
      </c>
      <c r="P21" s="196" t="s">
        <v>231</v>
      </c>
      <c r="Q21" s="196" t="s">
        <v>231</v>
      </c>
      <c r="R21" s="196" t="s">
        <v>231</v>
      </c>
      <c r="S21" s="197" t="s">
        <v>231</v>
      </c>
      <c r="T21" s="196" t="s">
        <v>231</v>
      </c>
      <c r="U21" s="197" t="s">
        <v>231</v>
      </c>
      <c r="V21" s="196" t="s">
        <v>209</v>
      </c>
      <c r="W21" s="196" t="s">
        <v>209</v>
      </c>
      <c r="X21" s="196" t="s">
        <v>209</v>
      </c>
      <c r="Y21" s="196" t="s">
        <v>209</v>
      </c>
      <c r="Z21" s="196" t="s">
        <v>231</v>
      </c>
      <c r="AA21" s="196" t="s">
        <v>231</v>
      </c>
      <c r="AB21" s="197" t="s">
        <v>231</v>
      </c>
      <c r="AC21" s="196" t="s">
        <v>231</v>
      </c>
      <c r="AD21" s="196" t="s">
        <v>231</v>
      </c>
      <c r="AE21" s="196" t="s">
        <v>231</v>
      </c>
      <c r="AF21" s="196" t="s">
        <v>231</v>
      </c>
      <c r="AG21" s="196" t="s">
        <v>231</v>
      </c>
      <c r="AH21" s="196" t="s">
        <v>231</v>
      </c>
      <c r="AI21" s="197" t="s">
        <v>231</v>
      </c>
      <c r="AJ21" s="196" t="s">
        <v>231</v>
      </c>
      <c r="AK21" s="196" t="s">
        <v>231</v>
      </c>
      <c r="AL21" s="196" t="s">
        <v>231</v>
      </c>
      <c r="AM21" s="196" t="s">
        <v>231</v>
      </c>
      <c r="AN21" s="200">
        <v>38</v>
      </c>
    </row>
    <row r="22" spans="1:40" x14ac:dyDescent="0.15">
      <c r="A22" s="199">
        <v>39</v>
      </c>
      <c r="B22" s="196" t="s">
        <v>231</v>
      </c>
      <c r="C22" s="196" t="s">
        <v>231</v>
      </c>
      <c r="D22" s="196" t="s">
        <v>231</v>
      </c>
      <c r="E22" s="196" t="s">
        <v>231</v>
      </c>
      <c r="F22" s="196" t="s">
        <v>231</v>
      </c>
      <c r="G22" s="196" t="s">
        <v>231</v>
      </c>
      <c r="H22" s="196" t="s">
        <v>231</v>
      </c>
      <c r="I22" s="196" t="s">
        <v>231</v>
      </c>
      <c r="J22" s="196" t="s">
        <v>231</v>
      </c>
      <c r="K22" s="196" t="s">
        <v>231</v>
      </c>
      <c r="L22" s="196" t="s">
        <v>231</v>
      </c>
      <c r="M22" s="196" t="s">
        <v>231</v>
      </c>
      <c r="N22" s="196" t="s">
        <v>231</v>
      </c>
      <c r="O22" s="196" t="s">
        <v>231</v>
      </c>
      <c r="P22" s="196" t="s">
        <v>231</v>
      </c>
      <c r="Q22" s="196" t="s">
        <v>231</v>
      </c>
      <c r="R22" s="196" t="s">
        <v>231</v>
      </c>
      <c r="S22" s="197" t="s">
        <v>231</v>
      </c>
      <c r="T22" s="196" t="s">
        <v>231</v>
      </c>
      <c r="U22" s="197" t="s">
        <v>231</v>
      </c>
      <c r="V22" s="196" t="s">
        <v>209</v>
      </c>
      <c r="W22" s="196" t="s">
        <v>209</v>
      </c>
      <c r="X22" s="196" t="s">
        <v>209</v>
      </c>
      <c r="Y22" s="196" t="s">
        <v>209</v>
      </c>
      <c r="Z22" s="196" t="s">
        <v>231</v>
      </c>
      <c r="AA22" s="196" t="s">
        <v>231</v>
      </c>
      <c r="AB22" s="197" t="s">
        <v>231</v>
      </c>
      <c r="AC22" s="196" t="s">
        <v>231</v>
      </c>
      <c r="AD22" s="196" t="s">
        <v>231</v>
      </c>
      <c r="AE22" s="196" t="s">
        <v>231</v>
      </c>
      <c r="AF22" s="196" t="s">
        <v>231</v>
      </c>
      <c r="AG22" s="196" t="s">
        <v>231</v>
      </c>
      <c r="AH22" s="196" t="s">
        <v>231</v>
      </c>
      <c r="AI22" s="197" t="s">
        <v>231</v>
      </c>
      <c r="AJ22" s="196" t="s">
        <v>231</v>
      </c>
      <c r="AK22" s="196" t="s">
        <v>231</v>
      </c>
      <c r="AL22" s="196" t="s">
        <v>231</v>
      </c>
      <c r="AM22" s="196" t="s">
        <v>231</v>
      </c>
      <c r="AN22" s="200">
        <v>39</v>
      </c>
    </row>
    <row r="23" spans="1:40" x14ac:dyDescent="0.15">
      <c r="A23" s="199">
        <v>40</v>
      </c>
      <c r="B23" s="196" t="s">
        <v>231</v>
      </c>
      <c r="C23" s="196" t="s">
        <v>231</v>
      </c>
      <c r="D23" s="196" t="s">
        <v>231</v>
      </c>
      <c r="E23" s="196" t="s">
        <v>231</v>
      </c>
      <c r="F23" s="196" t="s">
        <v>231</v>
      </c>
      <c r="G23" s="196" t="s">
        <v>231</v>
      </c>
      <c r="H23" s="196" t="s">
        <v>231</v>
      </c>
      <c r="I23" s="196" t="s">
        <v>231</v>
      </c>
      <c r="J23" s="196" t="s">
        <v>231</v>
      </c>
      <c r="K23" s="196" t="s">
        <v>231</v>
      </c>
      <c r="L23" s="196" t="s">
        <v>231</v>
      </c>
      <c r="M23" s="196" t="s">
        <v>231</v>
      </c>
      <c r="N23" s="196" t="s">
        <v>231</v>
      </c>
      <c r="O23" s="196" t="s">
        <v>231</v>
      </c>
      <c r="P23" s="196" t="s">
        <v>231</v>
      </c>
      <c r="Q23" s="196" t="s">
        <v>231</v>
      </c>
      <c r="R23" s="196" t="s">
        <v>231</v>
      </c>
      <c r="S23" s="197" t="s">
        <v>231</v>
      </c>
      <c r="T23" s="196" t="s">
        <v>231</v>
      </c>
      <c r="U23" s="197" t="s">
        <v>231</v>
      </c>
      <c r="V23" s="196" t="s">
        <v>209</v>
      </c>
      <c r="W23" s="196" t="s">
        <v>209</v>
      </c>
      <c r="X23" s="196" t="s">
        <v>209</v>
      </c>
      <c r="Y23" s="196" t="s">
        <v>209</v>
      </c>
      <c r="Z23" s="196" t="s">
        <v>231</v>
      </c>
      <c r="AA23" s="196" t="s">
        <v>231</v>
      </c>
      <c r="AB23" s="197" t="s">
        <v>231</v>
      </c>
      <c r="AC23" s="196" t="s">
        <v>231</v>
      </c>
      <c r="AD23" s="196" t="s">
        <v>231</v>
      </c>
      <c r="AE23" s="196" t="s">
        <v>231</v>
      </c>
      <c r="AF23" s="196" t="s">
        <v>231</v>
      </c>
      <c r="AG23" s="196" t="s">
        <v>231</v>
      </c>
      <c r="AH23" s="196" t="s">
        <v>231</v>
      </c>
      <c r="AI23" s="197" t="s">
        <v>231</v>
      </c>
      <c r="AJ23" s="196" t="s">
        <v>231</v>
      </c>
      <c r="AK23" s="196" t="s">
        <v>231</v>
      </c>
      <c r="AL23" s="196" t="s">
        <v>231</v>
      </c>
      <c r="AM23" s="196" t="s">
        <v>231</v>
      </c>
      <c r="AN23" s="200">
        <v>40</v>
      </c>
    </row>
    <row r="24" spans="1:40" x14ac:dyDescent="0.15">
      <c r="A24" s="199">
        <v>41</v>
      </c>
      <c r="B24" s="196" t="s">
        <v>231</v>
      </c>
      <c r="C24" s="196" t="s">
        <v>231</v>
      </c>
      <c r="D24" s="196" t="s">
        <v>231</v>
      </c>
      <c r="E24" s="196" t="s">
        <v>231</v>
      </c>
      <c r="F24" s="196" t="s">
        <v>231</v>
      </c>
      <c r="G24" s="196" t="s">
        <v>231</v>
      </c>
      <c r="H24" s="196" t="s">
        <v>231</v>
      </c>
      <c r="I24" s="196" t="s">
        <v>231</v>
      </c>
      <c r="J24" s="196" t="s">
        <v>231</v>
      </c>
      <c r="K24" s="196" t="s">
        <v>231</v>
      </c>
      <c r="L24" s="196" t="s">
        <v>231</v>
      </c>
      <c r="M24" s="196" t="s">
        <v>231</v>
      </c>
      <c r="N24" s="196" t="s">
        <v>231</v>
      </c>
      <c r="O24" s="196" t="s">
        <v>231</v>
      </c>
      <c r="P24" s="196" t="s">
        <v>231</v>
      </c>
      <c r="Q24" s="196" t="s">
        <v>231</v>
      </c>
      <c r="R24" s="196" t="s">
        <v>231</v>
      </c>
      <c r="S24" s="197" t="s">
        <v>231</v>
      </c>
      <c r="T24" s="196" t="s">
        <v>231</v>
      </c>
      <c r="U24" s="197" t="s">
        <v>231</v>
      </c>
      <c r="V24" s="196" t="s">
        <v>209</v>
      </c>
      <c r="W24" s="196" t="s">
        <v>209</v>
      </c>
      <c r="X24" s="196" t="s">
        <v>209</v>
      </c>
      <c r="Y24" s="196" t="s">
        <v>209</v>
      </c>
      <c r="Z24" s="196" t="s">
        <v>231</v>
      </c>
      <c r="AA24" s="196" t="s">
        <v>231</v>
      </c>
      <c r="AB24" s="197" t="s">
        <v>231</v>
      </c>
      <c r="AC24" s="196" t="s">
        <v>231</v>
      </c>
      <c r="AD24" s="196" t="s">
        <v>231</v>
      </c>
      <c r="AE24" s="196" t="s">
        <v>231</v>
      </c>
      <c r="AF24" s="196" t="s">
        <v>231</v>
      </c>
      <c r="AG24" s="196" t="s">
        <v>231</v>
      </c>
      <c r="AH24" s="196" t="s">
        <v>231</v>
      </c>
      <c r="AI24" s="197" t="s">
        <v>231</v>
      </c>
      <c r="AJ24" s="196" t="s">
        <v>231</v>
      </c>
      <c r="AK24" s="196" t="s">
        <v>231</v>
      </c>
      <c r="AL24" s="196" t="s">
        <v>231</v>
      </c>
      <c r="AM24" s="196" t="s">
        <v>231</v>
      </c>
      <c r="AN24" s="200">
        <v>41</v>
      </c>
    </row>
    <row r="25" spans="1:40" x14ac:dyDescent="0.15">
      <c r="A25" s="199">
        <v>42</v>
      </c>
      <c r="B25" s="196" t="s">
        <v>231</v>
      </c>
      <c r="C25" s="196" t="s">
        <v>231</v>
      </c>
      <c r="D25" s="196" t="s">
        <v>231</v>
      </c>
      <c r="E25" s="196" t="s">
        <v>231</v>
      </c>
      <c r="F25" s="196" t="s">
        <v>231</v>
      </c>
      <c r="G25" s="196" t="s">
        <v>231</v>
      </c>
      <c r="H25" s="196" t="s">
        <v>231</v>
      </c>
      <c r="I25" s="196" t="s">
        <v>231</v>
      </c>
      <c r="J25" s="196" t="s">
        <v>231</v>
      </c>
      <c r="K25" s="196" t="s">
        <v>231</v>
      </c>
      <c r="L25" s="196" t="s">
        <v>231</v>
      </c>
      <c r="M25" s="196" t="s">
        <v>231</v>
      </c>
      <c r="N25" s="196" t="s">
        <v>231</v>
      </c>
      <c r="O25" s="196" t="s">
        <v>231</v>
      </c>
      <c r="P25" s="196" t="s">
        <v>231</v>
      </c>
      <c r="Q25" s="196" t="s">
        <v>231</v>
      </c>
      <c r="R25" s="196" t="s">
        <v>231</v>
      </c>
      <c r="S25" s="197" t="s">
        <v>231</v>
      </c>
      <c r="T25" s="196" t="s">
        <v>231</v>
      </c>
      <c r="U25" s="197" t="s">
        <v>231</v>
      </c>
      <c r="V25" s="196" t="s">
        <v>209</v>
      </c>
      <c r="W25" s="196" t="s">
        <v>209</v>
      </c>
      <c r="X25" s="196" t="s">
        <v>209</v>
      </c>
      <c r="Y25" s="196" t="s">
        <v>209</v>
      </c>
      <c r="Z25" s="196" t="s">
        <v>231</v>
      </c>
      <c r="AA25" s="196" t="s">
        <v>231</v>
      </c>
      <c r="AB25" s="197" t="s">
        <v>231</v>
      </c>
      <c r="AC25" s="196" t="s">
        <v>231</v>
      </c>
      <c r="AD25" s="196" t="s">
        <v>231</v>
      </c>
      <c r="AE25" s="196" t="s">
        <v>231</v>
      </c>
      <c r="AF25" s="196" t="s">
        <v>231</v>
      </c>
      <c r="AG25" s="196" t="s">
        <v>231</v>
      </c>
      <c r="AH25" s="196" t="s">
        <v>231</v>
      </c>
      <c r="AI25" s="197" t="s">
        <v>231</v>
      </c>
      <c r="AJ25" s="196" t="s">
        <v>231</v>
      </c>
      <c r="AK25" s="196" t="s">
        <v>231</v>
      </c>
      <c r="AL25" s="196" t="s">
        <v>231</v>
      </c>
      <c r="AM25" s="196" t="s">
        <v>231</v>
      </c>
      <c r="AN25" s="200">
        <v>42</v>
      </c>
    </row>
    <row r="26" spans="1:40" x14ac:dyDescent="0.15">
      <c r="A26" s="199">
        <v>43</v>
      </c>
      <c r="B26" s="196" t="s">
        <v>231</v>
      </c>
      <c r="C26" s="196" t="s">
        <v>231</v>
      </c>
      <c r="D26" s="196" t="s">
        <v>231</v>
      </c>
      <c r="E26" s="196" t="s">
        <v>231</v>
      </c>
      <c r="F26" s="196" t="s">
        <v>231</v>
      </c>
      <c r="G26" s="196" t="s">
        <v>231</v>
      </c>
      <c r="H26" s="196" t="s">
        <v>231</v>
      </c>
      <c r="I26" s="196" t="s">
        <v>231</v>
      </c>
      <c r="J26" s="196" t="s">
        <v>231</v>
      </c>
      <c r="K26" s="196" t="s">
        <v>231</v>
      </c>
      <c r="L26" s="196" t="s">
        <v>231</v>
      </c>
      <c r="M26" s="196" t="s">
        <v>231</v>
      </c>
      <c r="N26" s="196" t="s">
        <v>231</v>
      </c>
      <c r="O26" s="196" t="s">
        <v>231</v>
      </c>
      <c r="P26" s="196" t="s">
        <v>231</v>
      </c>
      <c r="Q26" s="196" t="s">
        <v>231</v>
      </c>
      <c r="R26" s="196" t="s">
        <v>231</v>
      </c>
      <c r="S26" s="197" t="s">
        <v>231</v>
      </c>
      <c r="T26" s="196" t="s">
        <v>231</v>
      </c>
      <c r="U26" s="197" t="s">
        <v>231</v>
      </c>
      <c r="V26" s="196" t="s">
        <v>209</v>
      </c>
      <c r="W26" s="196" t="s">
        <v>209</v>
      </c>
      <c r="X26" s="196" t="s">
        <v>209</v>
      </c>
      <c r="Y26" s="196" t="s">
        <v>209</v>
      </c>
      <c r="Z26" s="196" t="s">
        <v>231</v>
      </c>
      <c r="AA26" s="196" t="s">
        <v>231</v>
      </c>
      <c r="AB26" s="197" t="s">
        <v>231</v>
      </c>
      <c r="AC26" s="196" t="s">
        <v>231</v>
      </c>
      <c r="AD26" s="196" t="s">
        <v>231</v>
      </c>
      <c r="AE26" s="196" t="s">
        <v>231</v>
      </c>
      <c r="AF26" s="196" t="s">
        <v>231</v>
      </c>
      <c r="AG26" s="196" t="s">
        <v>231</v>
      </c>
      <c r="AH26" s="196" t="s">
        <v>231</v>
      </c>
      <c r="AI26" s="197" t="s">
        <v>231</v>
      </c>
      <c r="AJ26" s="196" t="s">
        <v>231</v>
      </c>
      <c r="AK26" s="196" t="s">
        <v>231</v>
      </c>
      <c r="AL26" s="196" t="s">
        <v>231</v>
      </c>
      <c r="AM26" s="196" t="s">
        <v>231</v>
      </c>
      <c r="AN26" s="200">
        <v>43</v>
      </c>
    </row>
    <row r="27" spans="1:40" x14ac:dyDescent="0.15">
      <c r="A27" s="199">
        <v>44</v>
      </c>
      <c r="B27" s="196" t="s">
        <v>231</v>
      </c>
      <c r="C27" s="196" t="s">
        <v>231</v>
      </c>
      <c r="D27" s="196" t="s">
        <v>231</v>
      </c>
      <c r="E27" s="196" t="s">
        <v>231</v>
      </c>
      <c r="F27" s="196" t="s">
        <v>231</v>
      </c>
      <c r="G27" s="196" t="s">
        <v>231</v>
      </c>
      <c r="H27" s="196" t="s">
        <v>231</v>
      </c>
      <c r="I27" s="196" t="s">
        <v>231</v>
      </c>
      <c r="J27" s="196" t="s">
        <v>231</v>
      </c>
      <c r="K27" s="196" t="s">
        <v>231</v>
      </c>
      <c r="L27" s="196" t="s">
        <v>231</v>
      </c>
      <c r="M27" s="196" t="s">
        <v>231</v>
      </c>
      <c r="N27" s="196" t="s">
        <v>231</v>
      </c>
      <c r="O27" s="196" t="s">
        <v>231</v>
      </c>
      <c r="P27" s="196" t="s">
        <v>231</v>
      </c>
      <c r="Q27" s="196" t="s">
        <v>231</v>
      </c>
      <c r="R27" s="196" t="s">
        <v>231</v>
      </c>
      <c r="S27" s="197" t="s">
        <v>231</v>
      </c>
      <c r="T27" s="196" t="s">
        <v>231</v>
      </c>
      <c r="U27" s="197" t="s">
        <v>231</v>
      </c>
      <c r="V27" s="196" t="s">
        <v>209</v>
      </c>
      <c r="W27" s="196" t="s">
        <v>209</v>
      </c>
      <c r="X27" s="196" t="s">
        <v>209</v>
      </c>
      <c r="Y27" s="196" t="s">
        <v>209</v>
      </c>
      <c r="Z27" s="196" t="s">
        <v>231</v>
      </c>
      <c r="AA27" s="196" t="s">
        <v>231</v>
      </c>
      <c r="AB27" s="197" t="s">
        <v>231</v>
      </c>
      <c r="AC27" s="196" t="s">
        <v>231</v>
      </c>
      <c r="AD27" s="196" t="s">
        <v>231</v>
      </c>
      <c r="AE27" s="196" t="s">
        <v>231</v>
      </c>
      <c r="AF27" s="196" t="s">
        <v>231</v>
      </c>
      <c r="AG27" s="196" t="s">
        <v>231</v>
      </c>
      <c r="AH27" s="196" t="s">
        <v>231</v>
      </c>
      <c r="AI27" s="197" t="s">
        <v>231</v>
      </c>
      <c r="AJ27" s="196" t="s">
        <v>231</v>
      </c>
      <c r="AK27" s="196" t="s">
        <v>231</v>
      </c>
      <c r="AL27" s="196" t="s">
        <v>231</v>
      </c>
      <c r="AM27" s="196" t="s">
        <v>231</v>
      </c>
      <c r="AN27" s="200">
        <v>44</v>
      </c>
    </row>
    <row r="28" spans="1:40" x14ac:dyDescent="0.15">
      <c r="A28" s="199">
        <v>45</v>
      </c>
      <c r="B28" s="196" t="s">
        <v>231</v>
      </c>
      <c r="C28" s="196" t="s">
        <v>231</v>
      </c>
      <c r="D28" s="196" t="s">
        <v>231</v>
      </c>
      <c r="E28" s="196" t="s">
        <v>231</v>
      </c>
      <c r="F28" s="196" t="s">
        <v>231</v>
      </c>
      <c r="G28" s="201">
        <v>0.6</v>
      </c>
      <c r="H28" s="196" t="s">
        <v>231</v>
      </c>
      <c r="I28" s="196" t="s">
        <v>231</v>
      </c>
      <c r="J28" s="196" t="s">
        <v>231</v>
      </c>
      <c r="K28" s="201">
        <v>94.7</v>
      </c>
      <c r="L28" s="201">
        <v>30.8</v>
      </c>
      <c r="M28" s="201">
        <v>64</v>
      </c>
      <c r="N28" s="196" t="s">
        <v>231</v>
      </c>
      <c r="O28" s="196" t="s">
        <v>231</v>
      </c>
      <c r="P28" s="196" t="s">
        <v>231</v>
      </c>
      <c r="Q28" s="196" t="s">
        <v>231</v>
      </c>
      <c r="R28" s="196" t="s">
        <v>231</v>
      </c>
      <c r="S28" s="197" t="s">
        <v>231</v>
      </c>
      <c r="T28" s="201">
        <v>0.3</v>
      </c>
      <c r="U28" s="203">
        <v>0.9</v>
      </c>
      <c r="V28" s="196" t="s">
        <v>209</v>
      </c>
      <c r="W28" s="196" t="s">
        <v>209</v>
      </c>
      <c r="X28" s="196" t="s">
        <v>209</v>
      </c>
      <c r="Y28" s="196" t="s">
        <v>209</v>
      </c>
      <c r="Z28" s="196" t="s">
        <v>231</v>
      </c>
      <c r="AA28" s="196" t="s">
        <v>231</v>
      </c>
      <c r="AB28" s="197" t="s">
        <v>231</v>
      </c>
      <c r="AC28" s="196" t="s">
        <v>231</v>
      </c>
      <c r="AD28" s="201">
        <v>0.7</v>
      </c>
      <c r="AE28" s="201">
        <v>0.4</v>
      </c>
      <c r="AF28" s="196" t="s">
        <v>231</v>
      </c>
      <c r="AG28" s="196" t="s">
        <v>231</v>
      </c>
      <c r="AH28" s="196" t="s">
        <v>231</v>
      </c>
      <c r="AI28" s="197" t="s">
        <v>231</v>
      </c>
      <c r="AJ28" s="201">
        <v>0</v>
      </c>
      <c r="AK28" s="201">
        <v>0.1</v>
      </c>
      <c r="AL28" s="201">
        <v>0.2</v>
      </c>
      <c r="AM28" s="201">
        <v>0.6</v>
      </c>
      <c r="AN28" s="200">
        <v>45</v>
      </c>
    </row>
    <row r="29" spans="1:40" x14ac:dyDescent="0.15">
      <c r="A29" s="199">
        <v>46</v>
      </c>
      <c r="B29" s="196" t="s">
        <v>231</v>
      </c>
      <c r="C29" s="196" t="s">
        <v>231</v>
      </c>
      <c r="D29" s="196" t="s">
        <v>231</v>
      </c>
      <c r="E29" s="196" t="s">
        <v>231</v>
      </c>
      <c r="F29" s="196" t="s">
        <v>231</v>
      </c>
      <c r="G29" s="196" t="s">
        <v>231</v>
      </c>
      <c r="H29" s="196" t="s">
        <v>231</v>
      </c>
      <c r="I29" s="196" t="s">
        <v>231</v>
      </c>
      <c r="J29" s="196" t="s">
        <v>231</v>
      </c>
      <c r="K29" s="196" t="s">
        <v>231</v>
      </c>
      <c r="L29" s="196" t="s">
        <v>231</v>
      </c>
      <c r="M29" s="196" t="s">
        <v>231</v>
      </c>
      <c r="N29" s="196" t="s">
        <v>231</v>
      </c>
      <c r="O29" s="196" t="s">
        <v>231</v>
      </c>
      <c r="P29" s="196" t="s">
        <v>231</v>
      </c>
      <c r="Q29" s="196" t="s">
        <v>231</v>
      </c>
      <c r="R29" s="196" t="s">
        <v>231</v>
      </c>
      <c r="S29" s="197" t="s">
        <v>231</v>
      </c>
      <c r="T29" s="196" t="s">
        <v>231</v>
      </c>
      <c r="U29" s="197" t="s">
        <v>231</v>
      </c>
      <c r="V29" s="196" t="s">
        <v>209</v>
      </c>
      <c r="W29" s="196" t="s">
        <v>209</v>
      </c>
      <c r="X29" s="196" t="s">
        <v>209</v>
      </c>
      <c r="Y29" s="196" t="s">
        <v>209</v>
      </c>
      <c r="Z29" s="196" t="s">
        <v>231</v>
      </c>
      <c r="AA29" s="196" t="s">
        <v>231</v>
      </c>
      <c r="AB29" s="197" t="s">
        <v>231</v>
      </c>
      <c r="AC29" s="196" t="s">
        <v>231</v>
      </c>
      <c r="AD29" s="196" t="s">
        <v>231</v>
      </c>
      <c r="AE29" s="196" t="s">
        <v>231</v>
      </c>
      <c r="AF29" s="196" t="s">
        <v>231</v>
      </c>
      <c r="AG29" s="196" t="s">
        <v>231</v>
      </c>
      <c r="AH29" s="196" t="s">
        <v>231</v>
      </c>
      <c r="AI29" s="197" t="s">
        <v>231</v>
      </c>
      <c r="AJ29" s="196" t="s">
        <v>231</v>
      </c>
      <c r="AK29" s="196" t="s">
        <v>231</v>
      </c>
      <c r="AL29" s="196" t="s">
        <v>231</v>
      </c>
      <c r="AM29" s="196" t="s">
        <v>231</v>
      </c>
      <c r="AN29" s="200">
        <v>46</v>
      </c>
    </row>
    <row r="30" spans="1:40" x14ac:dyDescent="0.15">
      <c r="A30" s="199">
        <v>47</v>
      </c>
      <c r="B30" s="196" t="s">
        <v>231</v>
      </c>
      <c r="C30" s="196" t="s">
        <v>231</v>
      </c>
      <c r="D30" s="196" t="s">
        <v>231</v>
      </c>
      <c r="E30" s="196" t="s">
        <v>231</v>
      </c>
      <c r="F30" s="196" t="s">
        <v>231</v>
      </c>
      <c r="G30" s="196" t="s">
        <v>231</v>
      </c>
      <c r="H30" s="196" t="s">
        <v>231</v>
      </c>
      <c r="I30" s="196" t="s">
        <v>231</v>
      </c>
      <c r="J30" s="196" t="s">
        <v>231</v>
      </c>
      <c r="K30" s="196" t="s">
        <v>231</v>
      </c>
      <c r="L30" s="196" t="s">
        <v>231</v>
      </c>
      <c r="M30" s="196" t="s">
        <v>231</v>
      </c>
      <c r="N30" s="196" t="s">
        <v>231</v>
      </c>
      <c r="O30" s="196" t="s">
        <v>231</v>
      </c>
      <c r="P30" s="196" t="s">
        <v>231</v>
      </c>
      <c r="Q30" s="196" t="s">
        <v>231</v>
      </c>
      <c r="R30" s="196" t="s">
        <v>231</v>
      </c>
      <c r="S30" s="197" t="s">
        <v>231</v>
      </c>
      <c r="T30" s="196" t="s">
        <v>231</v>
      </c>
      <c r="U30" s="197" t="s">
        <v>231</v>
      </c>
      <c r="V30" s="196" t="s">
        <v>209</v>
      </c>
      <c r="W30" s="196" t="s">
        <v>209</v>
      </c>
      <c r="X30" s="196" t="s">
        <v>209</v>
      </c>
      <c r="Y30" s="196" t="s">
        <v>209</v>
      </c>
      <c r="Z30" s="196" t="s">
        <v>231</v>
      </c>
      <c r="AA30" s="196" t="s">
        <v>231</v>
      </c>
      <c r="AB30" s="197" t="s">
        <v>231</v>
      </c>
      <c r="AC30" s="196" t="s">
        <v>231</v>
      </c>
      <c r="AD30" s="196" t="s">
        <v>231</v>
      </c>
      <c r="AE30" s="196" t="s">
        <v>231</v>
      </c>
      <c r="AF30" s="196" t="s">
        <v>231</v>
      </c>
      <c r="AG30" s="196" t="s">
        <v>231</v>
      </c>
      <c r="AH30" s="196" t="s">
        <v>231</v>
      </c>
      <c r="AI30" s="197" t="s">
        <v>231</v>
      </c>
      <c r="AJ30" s="196" t="s">
        <v>231</v>
      </c>
      <c r="AK30" s="196" t="s">
        <v>231</v>
      </c>
      <c r="AL30" s="196" t="s">
        <v>231</v>
      </c>
      <c r="AM30" s="196" t="s">
        <v>231</v>
      </c>
      <c r="AN30" s="200">
        <v>47</v>
      </c>
    </row>
    <row r="31" spans="1:40" x14ac:dyDescent="0.15">
      <c r="A31" s="199">
        <v>48</v>
      </c>
      <c r="B31" s="196" t="s">
        <v>231</v>
      </c>
      <c r="C31" s="196" t="s">
        <v>231</v>
      </c>
      <c r="D31" s="196" t="s">
        <v>231</v>
      </c>
      <c r="E31" s="196" t="s">
        <v>231</v>
      </c>
      <c r="F31" s="196" t="s">
        <v>231</v>
      </c>
      <c r="G31" s="201">
        <v>0.24</v>
      </c>
      <c r="H31" s="196" t="s">
        <v>231</v>
      </c>
      <c r="I31" s="196" t="s">
        <v>231</v>
      </c>
      <c r="J31" s="196" t="s">
        <v>231</v>
      </c>
      <c r="K31" s="201">
        <v>95.82</v>
      </c>
      <c r="L31" s="201">
        <v>39.39</v>
      </c>
      <c r="M31" s="201">
        <v>56.43</v>
      </c>
      <c r="N31" s="196" t="s">
        <v>231</v>
      </c>
      <c r="O31" s="196" t="s">
        <v>231</v>
      </c>
      <c r="P31" s="196" t="s">
        <v>231</v>
      </c>
      <c r="Q31" s="196" t="s">
        <v>231</v>
      </c>
      <c r="R31" s="196" t="s">
        <v>231</v>
      </c>
      <c r="S31" s="197" t="s">
        <v>231</v>
      </c>
      <c r="T31" s="201">
        <v>0.89</v>
      </c>
      <c r="U31" s="203">
        <v>1.4</v>
      </c>
      <c r="V31" s="196" t="s">
        <v>209</v>
      </c>
      <c r="W31" s="196" t="s">
        <v>209</v>
      </c>
      <c r="X31" s="196" t="s">
        <v>209</v>
      </c>
      <c r="Y31" s="196" t="s">
        <v>209</v>
      </c>
      <c r="Z31" s="196" t="s">
        <v>231</v>
      </c>
      <c r="AA31" s="196" t="s">
        <v>231</v>
      </c>
      <c r="AB31" s="197" t="s">
        <v>231</v>
      </c>
      <c r="AC31" s="196" t="s">
        <v>231</v>
      </c>
      <c r="AD31" s="201">
        <v>0.24</v>
      </c>
      <c r="AE31" s="201">
        <v>0.21</v>
      </c>
      <c r="AF31" s="196" t="s">
        <v>231</v>
      </c>
      <c r="AG31" s="196" t="s">
        <v>231</v>
      </c>
      <c r="AH31" s="196" t="s">
        <v>231</v>
      </c>
      <c r="AI31" s="197" t="s">
        <v>231</v>
      </c>
      <c r="AJ31" s="201">
        <v>0.13</v>
      </c>
      <c r="AK31" s="201">
        <v>0.16</v>
      </c>
      <c r="AL31" s="201">
        <v>7.0000000000000007E-2</v>
      </c>
      <c r="AM31" s="201">
        <v>0.41</v>
      </c>
      <c r="AN31" s="200">
        <v>48</v>
      </c>
    </row>
    <row r="32" spans="1:40" x14ac:dyDescent="0.15">
      <c r="A32" s="199">
        <v>49</v>
      </c>
      <c r="B32" s="196" t="s">
        <v>231</v>
      </c>
      <c r="C32" s="196" t="s">
        <v>231</v>
      </c>
      <c r="D32" s="196" t="s">
        <v>231</v>
      </c>
      <c r="E32" s="196" t="s">
        <v>231</v>
      </c>
      <c r="F32" s="196" t="s">
        <v>231</v>
      </c>
      <c r="G32" s="201">
        <v>0.5</v>
      </c>
      <c r="H32" s="196" t="s">
        <v>231</v>
      </c>
      <c r="I32" s="196" t="s">
        <v>231</v>
      </c>
      <c r="J32" s="196" t="s">
        <v>231</v>
      </c>
      <c r="K32" s="201">
        <v>94.73</v>
      </c>
      <c r="L32" s="201">
        <v>36.75</v>
      </c>
      <c r="M32" s="201">
        <v>57.98</v>
      </c>
      <c r="N32" s="196" t="s">
        <v>231</v>
      </c>
      <c r="O32" s="196" t="s">
        <v>231</v>
      </c>
      <c r="P32" s="196" t="s">
        <v>231</v>
      </c>
      <c r="Q32" s="196" t="s">
        <v>231</v>
      </c>
      <c r="R32" s="196" t="s">
        <v>231</v>
      </c>
      <c r="S32" s="197" t="s">
        <v>231</v>
      </c>
      <c r="T32" s="196" t="s">
        <v>231</v>
      </c>
      <c r="U32" s="203">
        <v>1.28</v>
      </c>
      <c r="V32" s="196" t="s">
        <v>209</v>
      </c>
      <c r="W32" s="196" t="s">
        <v>209</v>
      </c>
      <c r="X32" s="196" t="s">
        <v>209</v>
      </c>
      <c r="Y32" s="196" t="s">
        <v>209</v>
      </c>
      <c r="Z32" s="196" t="s">
        <v>231</v>
      </c>
      <c r="AA32" s="196" t="s">
        <v>231</v>
      </c>
      <c r="AB32" s="197" t="s">
        <v>231</v>
      </c>
      <c r="AC32" s="196" t="s">
        <v>231</v>
      </c>
      <c r="AD32" s="201">
        <v>0.1</v>
      </c>
      <c r="AE32" s="201">
        <v>0.27</v>
      </c>
      <c r="AF32" s="196" t="s">
        <v>231</v>
      </c>
      <c r="AG32" s="201">
        <v>2.16</v>
      </c>
      <c r="AH32" s="196" t="s">
        <v>231</v>
      </c>
      <c r="AI32" s="197" t="s">
        <v>231</v>
      </c>
      <c r="AJ32" s="201">
        <v>0.1</v>
      </c>
      <c r="AK32" s="201">
        <v>0.15</v>
      </c>
      <c r="AL32" s="201">
        <v>0.16</v>
      </c>
      <c r="AM32" s="201">
        <v>0.35</v>
      </c>
      <c r="AN32" s="200">
        <v>49</v>
      </c>
    </row>
    <row r="33" spans="1:40" x14ac:dyDescent="0.15">
      <c r="A33" s="199">
        <v>50</v>
      </c>
      <c r="B33" s="196" t="s">
        <v>231</v>
      </c>
      <c r="C33" s="196" t="s">
        <v>231</v>
      </c>
      <c r="D33" s="196" t="s">
        <v>231</v>
      </c>
      <c r="E33" s="196" t="s">
        <v>231</v>
      </c>
      <c r="F33" s="196" t="s">
        <v>231</v>
      </c>
      <c r="G33" s="201">
        <v>0.32</v>
      </c>
      <c r="H33" s="196" t="s">
        <v>231</v>
      </c>
      <c r="I33" s="196" t="s">
        <v>231</v>
      </c>
      <c r="J33" s="196" t="s">
        <v>231</v>
      </c>
      <c r="K33" s="201">
        <v>95.81</v>
      </c>
      <c r="L33" s="201">
        <v>40.67</v>
      </c>
      <c r="M33" s="201">
        <v>55.14</v>
      </c>
      <c r="N33" s="196" t="s">
        <v>231</v>
      </c>
      <c r="O33" s="196" t="s">
        <v>231</v>
      </c>
      <c r="P33" s="196" t="s">
        <v>231</v>
      </c>
      <c r="Q33" s="196" t="s">
        <v>231</v>
      </c>
      <c r="R33" s="196" t="s">
        <v>231</v>
      </c>
      <c r="S33" s="197" t="s">
        <v>231</v>
      </c>
      <c r="T33" s="196" t="s">
        <v>231</v>
      </c>
      <c r="U33" s="203">
        <v>0.84</v>
      </c>
      <c r="V33" s="196" t="s">
        <v>209</v>
      </c>
      <c r="W33" s="196" t="s">
        <v>209</v>
      </c>
      <c r="X33" s="196" t="s">
        <v>209</v>
      </c>
      <c r="Y33" s="196" t="s">
        <v>209</v>
      </c>
      <c r="Z33" s="196" t="s">
        <v>231</v>
      </c>
      <c r="AA33" s="196" t="s">
        <v>231</v>
      </c>
      <c r="AB33" s="197" t="s">
        <v>231</v>
      </c>
      <c r="AC33" s="196" t="s">
        <v>231</v>
      </c>
      <c r="AD33" s="201">
        <v>0.03</v>
      </c>
      <c r="AE33" s="201">
        <v>0.25</v>
      </c>
      <c r="AF33" s="196" t="s">
        <v>231</v>
      </c>
      <c r="AG33" s="201">
        <v>6.19</v>
      </c>
      <c r="AH33" s="196" t="s">
        <v>231</v>
      </c>
      <c r="AI33" s="197" t="s">
        <v>231</v>
      </c>
      <c r="AJ33" s="201">
        <v>0.06</v>
      </c>
      <c r="AK33" s="201">
        <v>0.14000000000000001</v>
      </c>
      <c r="AL33" s="201">
        <v>0.05</v>
      </c>
      <c r="AM33" s="201">
        <v>0.48</v>
      </c>
      <c r="AN33" s="200">
        <v>50</v>
      </c>
    </row>
    <row r="34" spans="1:40" x14ac:dyDescent="0.15">
      <c r="A34" s="199">
        <v>51</v>
      </c>
      <c r="B34" s="196" t="s">
        <v>231</v>
      </c>
      <c r="C34" s="196" t="s">
        <v>231</v>
      </c>
      <c r="D34" s="196" t="s">
        <v>231</v>
      </c>
      <c r="E34" s="196" t="s">
        <v>231</v>
      </c>
      <c r="F34" s="196" t="s">
        <v>231</v>
      </c>
      <c r="G34" s="201">
        <v>0.3</v>
      </c>
      <c r="H34" s="196" t="s">
        <v>231</v>
      </c>
      <c r="I34" s="196" t="s">
        <v>231</v>
      </c>
      <c r="J34" s="196" t="s">
        <v>231</v>
      </c>
      <c r="K34" s="201">
        <v>96</v>
      </c>
      <c r="L34" s="201">
        <v>41</v>
      </c>
      <c r="M34" s="201">
        <v>55</v>
      </c>
      <c r="N34" s="196" t="s">
        <v>231</v>
      </c>
      <c r="O34" s="196" t="s">
        <v>231</v>
      </c>
      <c r="P34" s="196" t="s">
        <v>231</v>
      </c>
      <c r="Q34" s="196" t="s">
        <v>231</v>
      </c>
      <c r="R34" s="196" t="s">
        <v>231</v>
      </c>
      <c r="S34" s="197" t="s">
        <v>231</v>
      </c>
      <c r="T34" s="196" t="s">
        <v>231</v>
      </c>
      <c r="U34" s="203">
        <v>1.4</v>
      </c>
      <c r="V34" s="196" t="s">
        <v>209</v>
      </c>
      <c r="W34" s="196" t="s">
        <v>209</v>
      </c>
      <c r="X34" s="196" t="s">
        <v>209</v>
      </c>
      <c r="Y34" s="196" t="s">
        <v>209</v>
      </c>
      <c r="Z34" s="196" t="s">
        <v>231</v>
      </c>
      <c r="AA34" s="196" t="s">
        <v>231</v>
      </c>
      <c r="AB34" s="197" t="s">
        <v>231</v>
      </c>
      <c r="AC34" s="196" t="s">
        <v>231</v>
      </c>
      <c r="AD34" s="201">
        <v>0</v>
      </c>
      <c r="AE34" s="201">
        <v>0.5</v>
      </c>
      <c r="AF34" s="196" t="s">
        <v>231</v>
      </c>
      <c r="AG34" s="201">
        <v>3.9</v>
      </c>
      <c r="AH34" s="196" t="s">
        <v>231</v>
      </c>
      <c r="AI34" s="197" t="s">
        <v>231</v>
      </c>
      <c r="AJ34" s="201">
        <v>0.3</v>
      </c>
      <c r="AK34" s="201">
        <v>0.3</v>
      </c>
      <c r="AL34" s="201">
        <v>0.1</v>
      </c>
      <c r="AM34" s="201">
        <v>0.7</v>
      </c>
      <c r="AN34" s="200">
        <v>51</v>
      </c>
    </row>
    <row r="35" spans="1:40" x14ac:dyDescent="0.15">
      <c r="A35" s="199">
        <v>52</v>
      </c>
      <c r="B35" s="196" t="s">
        <v>231</v>
      </c>
      <c r="C35" s="196" t="s">
        <v>231</v>
      </c>
      <c r="D35" s="196" t="s">
        <v>231</v>
      </c>
      <c r="E35" s="196" t="s">
        <v>231</v>
      </c>
      <c r="F35" s="196" t="s">
        <v>231</v>
      </c>
      <c r="G35" s="201">
        <v>0.1</v>
      </c>
      <c r="H35" s="196" t="s">
        <v>231</v>
      </c>
      <c r="I35" s="196" t="s">
        <v>231</v>
      </c>
      <c r="J35" s="196" t="s">
        <v>231</v>
      </c>
      <c r="K35" s="201">
        <v>96.6</v>
      </c>
      <c r="L35" s="201">
        <v>38.799999999999997</v>
      </c>
      <c r="M35" s="201">
        <v>57.8</v>
      </c>
      <c r="N35" s="196" t="s">
        <v>231</v>
      </c>
      <c r="O35" s="196" t="s">
        <v>231</v>
      </c>
      <c r="P35" s="196" t="s">
        <v>231</v>
      </c>
      <c r="Q35" s="196" t="s">
        <v>231</v>
      </c>
      <c r="R35" s="196" t="s">
        <v>231</v>
      </c>
      <c r="S35" s="197" t="s">
        <v>231</v>
      </c>
      <c r="T35" s="196" t="s">
        <v>231</v>
      </c>
      <c r="U35" s="203">
        <v>1.2</v>
      </c>
      <c r="V35" s="196" t="s">
        <v>209</v>
      </c>
      <c r="W35" s="196" t="s">
        <v>209</v>
      </c>
      <c r="X35" s="196" t="s">
        <v>209</v>
      </c>
      <c r="Y35" s="196" t="s">
        <v>209</v>
      </c>
      <c r="Z35" s="196" t="s">
        <v>231</v>
      </c>
      <c r="AA35" s="196" t="s">
        <v>231</v>
      </c>
      <c r="AB35" s="197" t="s">
        <v>231</v>
      </c>
      <c r="AC35" s="196" t="s">
        <v>231</v>
      </c>
      <c r="AD35" s="196" t="s">
        <v>231</v>
      </c>
      <c r="AE35" s="201">
        <v>0.4</v>
      </c>
      <c r="AF35" s="196" t="s">
        <v>231</v>
      </c>
      <c r="AG35" s="201">
        <v>4.9000000000000004</v>
      </c>
      <c r="AH35" s="196" t="s">
        <v>231</v>
      </c>
      <c r="AI35" s="197" t="s">
        <v>231</v>
      </c>
      <c r="AJ35" s="201">
        <v>0.01</v>
      </c>
      <c r="AK35" s="196">
        <v>0</v>
      </c>
      <c r="AL35" s="196">
        <v>0</v>
      </c>
      <c r="AM35" s="201">
        <v>0.4</v>
      </c>
      <c r="AN35" s="200">
        <v>52</v>
      </c>
    </row>
    <row r="36" spans="1:40" x14ac:dyDescent="0.15">
      <c r="A36" s="199">
        <v>53</v>
      </c>
      <c r="B36" s="196" t="s">
        <v>231</v>
      </c>
      <c r="C36" s="196" t="s">
        <v>231</v>
      </c>
      <c r="D36" s="196" t="s">
        <v>231</v>
      </c>
      <c r="E36" s="196" t="s">
        <v>231</v>
      </c>
      <c r="F36" s="196" t="s">
        <v>231</v>
      </c>
      <c r="G36" s="201">
        <v>0.6</v>
      </c>
      <c r="H36" s="196" t="s">
        <v>231</v>
      </c>
      <c r="I36" s="196" t="s">
        <v>231</v>
      </c>
      <c r="J36" s="196" t="s">
        <v>231</v>
      </c>
      <c r="K36" s="201">
        <v>95.9</v>
      </c>
      <c r="L36" s="201">
        <v>46.5</v>
      </c>
      <c r="M36" s="201">
        <v>49.4</v>
      </c>
      <c r="N36" s="196" t="s">
        <v>231</v>
      </c>
      <c r="O36" s="196" t="s">
        <v>231</v>
      </c>
      <c r="P36" s="196" t="s">
        <v>231</v>
      </c>
      <c r="Q36" s="196" t="s">
        <v>231</v>
      </c>
      <c r="R36" s="196" t="s">
        <v>231</v>
      </c>
      <c r="S36" s="197" t="s">
        <v>231</v>
      </c>
      <c r="T36" s="196" t="s">
        <v>231</v>
      </c>
      <c r="U36" s="203">
        <v>0.9</v>
      </c>
      <c r="V36" s="196" t="s">
        <v>209</v>
      </c>
      <c r="W36" s="196" t="s">
        <v>209</v>
      </c>
      <c r="X36" s="196" t="s">
        <v>209</v>
      </c>
      <c r="Y36" s="196" t="s">
        <v>209</v>
      </c>
      <c r="Z36" s="196" t="s">
        <v>231</v>
      </c>
      <c r="AA36" s="196" t="s">
        <v>231</v>
      </c>
      <c r="AB36" s="197" t="s">
        <v>231</v>
      </c>
      <c r="AC36" s="196" t="s">
        <v>231</v>
      </c>
      <c r="AD36" s="196">
        <v>0</v>
      </c>
      <c r="AE36" s="201">
        <v>0.8</v>
      </c>
      <c r="AF36" s="196" t="s">
        <v>231</v>
      </c>
      <c r="AG36" s="201">
        <v>7</v>
      </c>
      <c r="AH36" s="196" t="s">
        <v>231</v>
      </c>
      <c r="AI36" s="197" t="s">
        <v>231</v>
      </c>
      <c r="AJ36" s="201">
        <v>0.1</v>
      </c>
      <c r="AK36" s="196">
        <v>0</v>
      </c>
      <c r="AL36" s="196">
        <v>0</v>
      </c>
      <c r="AM36" s="201">
        <v>0.8</v>
      </c>
      <c r="AN36" s="200">
        <v>53</v>
      </c>
    </row>
    <row r="37" spans="1:40" x14ac:dyDescent="0.15">
      <c r="A37" s="199">
        <v>54</v>
      </c>
      <c r="B37" s="204">
        <v>33.6</v>
      </c>
      <c r="C37" s="201">
        <v>8.8000000000000007</v>
      </c>
      <c r="D37" s="201">
        <v>14.4</v>
      </c>
      <c r="E37" s="201">
        <v>10.4</v>
      </c>
      <c r="F37" s="196" t="s">
        <v>231</v>
      </c>
      <c r="G37" s="201">
        <v>0.4</v>
      </c>
      <c r="H37" s="196" t="s">
        <v>231</v>
      </c>
      <c r="I37" s="196" t="s">
        <v>231</v>
      </c>
      <c r="J37" s="196" t="s">
        <v>231</v>
      </c>
      <c r="K37" s="201">
        <v>96.4</v>
      </c>
      <c r="L37" s="201">
        <v>39.1</v>
      </c>
      <c r="M37" s="201">
        <v>57.3</v>
      </c>
      <c r="N37" s="196" t="s">
        <v>231</v>
      </c>
      <c r="O37" s="196" t="s">
        <v>231</v>
      </c>
      <c r="P37" s="196" t="s">
        <v>231</v>
      </c>
      <c r="Q37" s="196" t="s">
        <v>231</v>
      </c>
      <c r="R37" s="196" t="s">
        <v>231</v>
      </c>
      <c r="S37" s="197" t="s">
        <v>231</v>
      </c>
      <c r="T37" s="196" t="s">
        <v>231</v>
      </c>
      <c r="U37" s="203">
        <v>3.7</v>
      </c>
      <c r="V37" s="196" t="s">
        <v>209</v>
      </c>
      <c r="W37" s="196" t="s">
        <v>209</v>
      </c>
      <c r="X37" s="196" t="s">
        <v>209</v>
      </c>
      <c r="Y37" s="196" t="s">
        <v>209</v>
      </c>
      <c r="Z37" s="196" t="s">
        <v>231</v>
      </c>
      <c r="AA37" s="196" t="s">
        <v>231</v>
      </c>
      <c r="AB37" s="197" t="s">
        <v>231</v>
      </c>
      <c r="AC37" s="196" t="s">
        <v>231</v>
      </c>
      <c r="AD37" s="196">
        <v>0</v>
      </c>
      <c r="AE37" s="201">
        <v>0.6</v>
      </c>
      <c r="AF37" s="196" t="s">
        <v>231</v>
      </c>
      <c r="AG37" s="201">
        <v>6</v>
      </c>
      <c r="AH37" s="196" t="s">
        <v>231</v>
      </c>
      <c r="AI37" s="197" t="s">
        <v>231</v>
      </c>
      <c r="AJ37" s="201">
        <v>0.3</v>
      </c>
      <c r="AK37" s="201">
        <v>0.1</v>
      </c>
      <c r="AL37" s="196">
        <v>0</v>
      </c>
      <c r="AM37" s="201">
        <v>0.8</v>
      </c>
      <c r="AN37" s="200">
        <v>54</v>
      </c>
    </row>
    <row r="38" spans="1:40" x14ac:dyDescent="0.15">
      <c r="A38" s="199">
        <v>55</v>
      </c>
      <c r="B38" s="204">
        <v>34.9</v>
      </c>
      <c r="C38" s="201">
        <v>9.8000000000000007</v>
      </c>
      <c r="D38" s="201">
        <v>13.1</v>
      </c>
      <c r="E38" s="201">
        <v>12</v>
      </c>
      <c r="F38" s="196" t="s">
        <v>231</v>
      </c>
      <c r="G38" s="201">
        <v>0.2</v>
      </c>
      <c r="H38" s="196" t="s">
        <v>231</v>
      </c>
      <c r="I38" s="196" t="s">
        <v>231</v>
      </c>
      <c r="J38" s="196" t="s">
        <v>231</v>
      </c>
      <c r="K38" s="201">
        <v>97</v>
      </c>
      <c r="L38" s="201">
        <v>40.9</v>
      </c>
      <c r="M38" s="201">
        <v>56.1</v>
      </c>
      <c r="N38" s="196" t="s">
        <v>231</v>
      </c>
      <c r="O38" s="196" t="s">
        <v>231</v>
      </c>
      <c r="P38" s="196" t="s">
        <v>231</v>
      </c>
      <c r="Q38" s="196" t="s">
        <v>231</v>
      </c>
      <c r="R38" s="196" t="s">
        <v>231</v>
      </c>
      <c r="S38" s="197" t="s">
        <v>231</v>
      </c>
      <c r="T38" s="196" t="s">
        <v>231</v>
      </c>
      <c r="U38" s="203">
        <v>1.7</v>
      </c>
      <c r="V38" s="196" t="s">
        <v>209</v>
      </c>
      <c r="W38" s="196" t="s">
        <v>209</v>
      </c>
      <c r="X38" s="196" t="s">
        <v>209</v>
      </c>
      <c r="Y38" s="196" t="s">
        <v>209</v>
      </c>
      <c r="Z38" s="196" t="s">
        <v>231</v>
      </c>
      <c r="AA38" s="196" t="s">
        <v>231</v>
      </c>
      <c r="AB38" s="197" t="s">
        <v>231</v>
      </c>
      <c r="AC38" s="196" t="s">
        <v>231</v>
      </c>
      <c r="AD38" s="196">
        <v>0.1</v>
      </c>
      <c r="AE38" s="201">
        <v>0.5</v>
      </c>
      <c r="AF38" s="196" t="s">
        <v>231</v>
      </c>
      <c r="AG38" s="201">
        <v>6.9</v>
      </c>
      <c r="AH38" s="196" t="s">
        <v>231</v>
      </c>
      <c r="AI38" s="197" t="s">
        <v>231</v>
      </c>
      <c r="AJ38" s="201">
        <v>0.2</v>
      </c>
      <c r="AK38" s="201">
        <v>0.1</v>
      </c>
      <c r="AL38" s="196">
        <v>0.01</v>
      </c>
      <c r="AM38" s="201">
        <v>0.8</v>
      </c>
      <c r="AN38" s="200">
        <v>55</v>
      </c>
    </row>
    <row r="39" spans="1:40" x14ac:dyDescent="0.15">
      <c r="A39" s="199">
        <v>56</v>
      </c>
      <c r="B39" s="204">
        <v>33.299999999999997</v>
      </c>
      <c r="C39" s="201">
        <v>8.4</v>
      </c>
      <c r="D39" s="201">
        <v>12.3</v>
      </c>
      <c r="E39" s="201">
        <v>12.6</v>
      </c>
      <c r="F39" s="196" t="s">
        <v>231</v>
      </c>
      <c r="G39" s="201">
        <v>0.3</v>
      </c>
      <c r="H39" s="196" t="s">
        <v>231</v>
      </c>
      <c r="I39" s="196" t="s">
        <v>231</v>
      </c>
      <c r="J39" s="196" t="s">
        <v>231</v>
      </c>
      <c r="K39" s="201">
        <v>96.1</v>
      </c>
      <c r="L39" s="201">
        <v>41.8</v>
      </c>
      <c r="M39" s="201">
        <v>54.3</v>
      </c>
      <c r="N39" s="196" t="s">
        <v>231</v>
      </c>
      <c r="O39" s="196" t="s">
        <v>231</v>
      </c>
      <c r="P39" s="196" t="s">
        <v>231</v>
      </c>
      <c r="Q39" s="196" t="s">
        <v>231</v>
      </c>
      <c r="R39" s="196" t="s">
        <v>231</v>
      </c>
      <c r="S39" s="197" t="s">
        <v>231</v>
      </c>
      <c r="T39" s="196" t="s">
        <v>231</v>
      </c>
      <c r="U39" s="203">
        <v>1.4</v>
      </c>
      <c r="V39" s="196" t="s">
        <v>209</v>
      </c>
      <c r="W39" s="196" t="s">
        <v>209</v>
      </c>
      <c r="X39" s="196" t="s">
        <v>209</v>
      </c>
      <c r="Y39" s="196" t="s">
        <v>209</v>
      </c>
      <c r="Z39" s="196" t="s">
        <v>231</v>
      </c>
      <c r="AA39" s="196" t="s">
        <v>231</v>
      </c>
      <c r="AB39" s="197" t="s">
        <v>231</v>
      </c>
      <c r="AC39" s="196" t="s">
        <v>231</v>
      </c>
      <c r="AD39" s="196">
        <v>0</v>
      </c>
      <c r="AE39" s="201">
        <v>0.9</v>
      </c>
      <c r="AF39" s="196" t="s">
        <v>231</v>
      </c>
      <c r="AG39" s="201">
        <v>6.1</v>
      </c>
      <c r="AH39" s="196" t="s">
        <v>231</v>
      </c>
      <c r="AI39" s="197" t="s">
        <v>231</v>
      </c>
      <c r="AJ39" s="201">
        <v>0.1</v>
      </c>
      <c r="AK39" s="201">
        <v>0.1</v>
      </c>
      <c r="AL39" s="196">
        <v>0</v>
      </c>
      <c r="AM39" s="201">
        <v>0.4</v>
      </c>
      <c r="AN39" s="200">
        <v>56</v>
      </c>
    </row>
    <row r="40" spans="1:40" x14ac:dyDescent="0.15">
      <c r="A40" s="199">
        <v>57</v>
      </c>
      <c r="B40" s="204">
        <v>34.299999999999997</v>
      </c>
      <c r="C40" s="201">
        <v>10</v>
      </c>
      <c r="D40" s="201">
        <v>12.7</v>
      </c>
      <c r="E40" s="201">
        <v>11.6</v>
      </c>
      <c r="F40" s="196" t="s">
        <v>231</v>
      </c>
      <c r="G40" s="201">
        <v>0.5</v>
      </c>
      <c r="H40" s="196" t="s">
        <v>231</v>
      </c>
      <c r="I40" s="196" t="s">
        <v>231</v>
      </c>
      <c r="J40" s="196" t="s">
        <v>231</v>
      </c>
      <c r="K40" s="201">
        <v>96.6</v>
      </c>
      <c r="L40" s="201">
        <v>39.700000000000003</v>
      </c>
      <c r="M40" s="201">
        <v>56.9</v>
      </c>
      <c r="N40" s="196" t="s">
        <v>231</v>
      </c>
      <c r="O40" s="196" t="s">
        <v>231</v>
      </c>
      <c r="P40" s="196" t="s">
        <v>231</v>
      </c>
      <c r="Q40" s="196" t="s">
        <v>231</v>
      </c>
      <c r="R40" s="196" t="s">
        <v>231</v>
      </c>
      <c r="S40" s="197" t="s">
        <v>231</v>
      </c>
      <c r="T40" s="196" t="s">
        <v>231</v>
      </c>
      <c r="U40" s="197">
        <v>1.4</v>
      </c>
      <c r="V40" s="196" t="s">
        <v>209</v>
      </c>
      <c r="W40" s="196" t="s">
        <v>209</v>
      </c>
      <c r="X40" s="196" t="s">
        <v>209</v>
      </c>
      <c r="Y40" s="196" t="s">
        <v>209</v>
      </c>
      <c r="Z40" s="196" t="s">
        <v>231</v>
      </c>
      <c r="AA40" s="196" t="s">
        <v>231</v>
      </c>
      <c r="AB40" s="197" t="s">
        <v>231</v>
      </c>
      <c r="AC40" s="196" t="s">
        <v>231</v>
      </c>
      <c r="AD40" s="196">
        <v>0</v>
      </c>
      <c r="AE40" s="201">
        <v>1</v>
      </c>
      <c r="AF40" s="196" t="s">
        <v>231</v>
      </c>
      <c r="AG40" s="201">
        <v>4.9000000000000004</v>
      </c>
      <c r="AH40" s="196" t="s">
        <v>231</v>
      </c>
      <c r="AI40" s="197" t="s">
        <v>231</v>
      </c>
      <c r="AJ40" s="201">
        <v>0.3</v>
      </c>
      <c r="AK40" s="201">
        <v>0.01</v>
      </c>
      <c r="AL40" s="196">
        <v>0.1</v>
      </c>
      <c r="AM40" s="201">
        <v>0.8</v>
      </c>
      <c r="AN40" s="200">
        <v>57</v>
      </c>
    </row>
    <row r="41" spans="1:40" x14ac:dyDescent="0.15">
      <c r="A41" s="199">
        <v>58</v>
      </c>
      <c r="B41" s="204">
        <v>31.1</v>
      </c>
      <c r="C41" s="201">
        <v>9</v>
      </c>
      <c r="D41" s="201">
        <v>11.2</v>
      </c>
      <c r="E41" s="201">
        <v>10.9</v>
      </c>
      <c r="F41" s="196" t="s">
        <v>231</v>
      </c>
      <c r="G41" s="201">
        <v>0.4</v>
      </c>
      <c r="H41" s="196" t="s">
        <v>231</v>
      </c>
      <c r="I41" s="196" t="s">
        <v>231</v>
      </c>
      <c r="J41" s="196" t="s">
        <v>231</v>
      </c>
      <c r="K41" s="201">
        <v>95.2</v>
      </c>
      <c r="L41" s="201">
        <v>41.7</v>
      </c>
      <c r="M41" s="201">
        <v>53.5</v>
      </c>
      <c r="N41" s="196" t="s">
        <v>231</v>
      </c>
      <c r="O41" s="196" t="s">
        <v>231</v>
      </c>
      <c r="P41" s="196" t="s">
        <v>231</v>
      </c>
      <c r="Q41" s="196" t="s">
        <v>231</v>
      </c>
      <c r="R41" s="196" t="s">
        <v>231</v>
      </c>
      <c r="S41" s="197" t="s">
        <v>231</v>
      </c>
      <c r="T41" s="196" t="s">
        <v>231</v>
      </c>
      <c r="U41" s="197" t="s">
        <v>231</v>
      </c>
      <c r="V41" s="196" t="s">
        <v>209</v>
      </c>
      <c r="W41" s="196" t="s">
        <v>209</v>
      </c>
      <c r="X41" s="196" t="s">
        <v>209</v>
      </c>
      <c r="Y41" s="196" t="s">
        <v>209</v>
      </c>
      <c r="Z41" s="196" t="s">
        <v>231</v>
      </c>
      <c r="AA41" s="196" t="s">
        <v>231</v>
      </c>
      <c r="AB41" s="197" t="s">
        <v>231</v>
      </c>
      <c r="AC41" s="196" t="s">
        <v>231</v>
      </c>
      <c r="AD41" s="196">
        <v>0.1</v>
      </c>
      <c r="AE41" s="201">
        <v>1</v>
      </c>
      <c r="AF41" s="196" t="s">
        <v>231</v>
      </c>
      <c r="AG41" s="201">
        <v>5</v>
      </c>
      <c r="AH41" s="196" t="s">
        <v>231</v>
      </c>
      <c r="AI41" s="197" t="s">
        <v>231</v>
      </c>
      <c r="AJ41" s="201">
        <v>0.1</v>
      </c>
      <c r="AK41" s="201">
        <v>0.01</v>
      </c>
      <c r="AL41" s="201">
        <v>0.1</v>
      </c>
      <c r="AM41" s="201">
        <v>1.2</v>
      </c>
      <c r="AN41" s="200">
        <v>58</v>
      </c>
    </row>
    <row r="42" spans="1:40" x14ac:dyDescent="0.15">
      <c r="A42" s="199">
        <v>59</v>
      </c>
      <c r="B42" s="204">
        <v>31.9</v>
      </c>
      <c r="C42" s="201">
        <v>9.1999999999999993</v>
      </c>
      <c r="D42" s="201">
        <v>12.5</v>
      </c>
      <c r="E42" s="201">
        <v>10.199999999999999</v>
      </c>
      <c r="F42" s="196" t="s">
        <v>231</v>
      </c>
      <c r="G42" s="201">
        <v>0.7</v>
      </c>
      <c r="H42" s="196" t="s">
        <v>231</v>
      </c>
      <c r="I42" s="196" t="s">
        <v>231</v>
      </c>
      <c r="J42" s="196" t="s">
        <v>231</v>
      </c>
      <c r="K42" s="201">
        <v>95</v>
      </c>
      <c r="L42" s="201">
        <v>45.5</v>
      </c>
      <c r="M42" s="201">
        <v>49.5</v>
      </c>
      <c r="N42" s="196" t="s">
        <v>231</v>
      </c>
      <c r="O42" s="196" t="s">
        <v>231</v>
      </c>
      <c r="P42" s="196" t="s">
        <v>231</v>
      </c>
      <c r="Q42" s="196" t="s">
        <v>231</v>
      </c>
      <c r="R42" s="196" t="s">
        <v>231</v>
      </c>
      <c r="S42" s="197" t="s">
        <v>231</v>
      </c>
      <c r="T42" s="196" t="s">
        <v>231</v>
      </c>
      <c r="U42" s="197" t="s">
        <v>231</v>
      </c>
      <c r="V42" s="196" t="s">
        <v>209</v>
      </c>
      <c r="W42" s="196" t="s">
        <v>209</v>
      </c>
      <c r="X42" s="196" t="s">
        <v>209</v>
      </c>
      <c r="Y42" s="196" t="s">
        <v>209</v>
      </c>
      <c r="Z42" s="196" t="s">
        <v>231</v>
      </c>
      <c r="AA42" s="196" t="s">
        <v>231</v>
      </c>
      <c r="AB42" s="197" t="s">
        <v>231</v>
      </c>
      <c r="AC42" s="196" t="s">
        <v>231</v>
      </c>
      <c r="AD42" s="196">
        <v>0</v>
      </c>
      <c r="AE42" s="201">
        <v>1.4</v>
      </c>
      <c r="AF42" s="196" t="s">
        <v>231</v>
      </c>
      <c r="AG42" s="201">
        <v>3.4</v>
      </c>
      <c r="AH42" s="196" t="s">
        <v>231</v>
      </c>
      <c r="AI42" s="197" t="s">
        <v>231</v>
      </c>
      <c r="AJ42" s="201">
        <v>0.3</v>
      </c>
      <c r="AK42" s="201">
        <v>0.1</v>
      </c>
      <c r="AL42" s="201">
        <v>0.01</v>
      </c>
      <c r="AM42" s="201">
        <v>0.7</v>
      </c>
      <c r="AN42" s="200">
        <v>59</v>
      </c>
    </row>
    <row r="43" spans="1:40" x14ac:dyDescent="0.15">
      <c r="A43" s="199">
        <v>60</v>
      </c>
      <c r="B43" s="204">
        <v>34.5</v>
      </c>
      <c r="C43" s="201">
        <v>10.1</v>
      </c>
      <c r="D43" s="201">
        <v>12.1</v>
      </c>
      <c r="E43" s="201">
        <v>12.3</v>
      </c>
      <c r="F43" s="196" t="s">
        <v>231</v>
      </c>
      <c r="G43" s="201">
        <v>0.5</v>
      </c>
      <c r="H43" s="196" t="s">
        <v>231</v>
      </c>
      <c r="I43" s="196" t="s">
        <v>231</v>
      </c>
      <c r="J43" s="196" t="s">
        <v>231</v>
      </c>
      <c r="K43" s="201">
        <v>96.1</v>
      </c>
      <c r="L43" s="201">
        <v>46.6</v>
      </c>
      <c r="M43" s="201">
        <v>49.5</v>
      </c>
      <c r="N43" s="196" t="s">
        <v>231</v>
      </c>
      <c r="O43" s="196" t="s">
        <v>231</v>
      </c>
      <c r="P43" s="196" t="s">
        <v>231</v>
      </c>
      <c r="Q43" s="196" t="s">
        <v>231</v>
      </c>
      <c r="R43" s="196" t="s">
        <v>231</v>
      </c>
      <c r="S43" s="197" t="s">
        <v>231</v>
      </c>
      <c r="T43" s="196" t="s">
        <v>231</v>
      </c>
      <c r="U43" s="197" t="s">
        <v>231</v>
      </c>
      <c r="V43" s="196" t="s">
        <v>209</v>
      </c>
      <c r="W43" s="196" t="s">
        <v>209</v>
      </c>
      <c r="X43" s="196" t="s">
        <v>209</v>
      </c>
      <c r="Y43" s="196" t="s">
        <v>209</v>
      </c>
      <c r="Z43" s="196" t="s">
        <v>231</v>
      </c>
      <c r="AA43" s="196" t="s">
        <v>231</v>
      </c>
      <c r="AB43" s="197" t="s">
        <v>231</v>
      </c>
      <c r="AC43" s="196" t="s">
        <v>231</v>
      </c>
      <c r="AD43" s="196">
        <v>0</v>
      </c>
      <c r="AE43" s="201">
        <v>1.3</v>
      </c>
      <c r="AF43" s="196" t="s">
        <v>231</v>
      </c>
      <c r="AG43" s="201">
        <v>3.9</v>
      </c>
      <c r="AH43" s="196" t="s">
        <v>231</v>
      </c>
      <c r="AI43" s="197" t="s">
        <v>231</v>
      </c>
      <c r="AJ43" s="201">
        <v>0.3</v>
      </c>
      <c r="AK43" s="201">
        <v>0.1</v>
      </c>
      <c r="AL43" s="201">
        <v>0.01</v>
      </c>
      <c r="AM43" s="201">
        <v>0.7</v>
      </c>
      <c r="AN43" s="200">
        <v>60</v>
      </c>
    </row>
    <row r="44" spans="1:40" x14ac:dyDescent="0.15">
      <c r="A44" s="199">
        <v>61</v>
      </c>
      <c r="B44" s="204">
        <v>35.4</v>
      </c>
      <c r="C44" s="201">
        <v>9.6</v>
      </c>
      <c r="D44" s="201">
        <v>13.2</v>
      </c>
      <c r="E44" s="201">
        <v>12.6</v>
      </c>
      <c r="F44" s="196" t="s">
        <v>231</v>
      </c>
      <c r="G44" s="201">
        <v>0.3</v>
      </c>
      <c r="H44" s="196" t="s">
        <v>231</v>
      </c>
      <c r="I44" s="196" t="s">
        <v>231</v>
      </c>
      <c r="J44" s="196" t="s">
        <v>231</v>
      </c>
      <c r="K44" s="201">
        <v>95.6</v>
      </c>
      <c r="L44" s="201">
        <v>46.7</v>
      </c>
      <c r="M44" s="201">
        <v>48.9</v>
      </c>
      <c r="N44" s="196" t="s">
        <v>231</v>
      </c>
      <c r="O44" s="196" t="s">
        <v>231</v>
      </c>
      <c r="P44" s="196" t="s">
        <v>231</v>
      </c>
      <c r="Q44" s="196" t="s">
        <v>231</v>
      </c>
      <c r="R44" s="196" t="s">
        <v>231</v>
      </c>
      <c r="S44" s="197" t="s">
        <v>231</v>
      </c>
      <c r="T44" s="196" t="s">
        <v>231</v>
      </c>
      <c r="U44" s="197" t="s">
        <v>231</v>
      </c>
      <c r="V44" s="196" t="s">
        <v>209</v>
      </c>
      <c r="W44" s="196" t="s">
        <v>209</v>
      </c>
      <c r="X44" s="196" t="s">
        <v>209</v>
      </c>
      <c r="Y44" s="196" t="s">
        <v>209</v>
      </c>
      <c r="Z44" s="196" t="s">
        <v>231</v>
      </c>
      <c r="AA44" s="196" t="s">
        <v>231</v>
      </c>
      <c r="AB44" s="197" t="s">
        <v>231</v>
      </c>
      <c r="AC44" s="196" t="s">
        <v>231</v>
      </c>
      <c r="AD44" s="196">
        <v>0</v>
      </c>
      <c r="AE44" s="201">
        <v>1.3</v>
      </c>
      <c r="AF44" s="196" t="s">
        <v>231</v>
      </c>
      <c r="AG44" s="201">
        <v>3.5</v>
      </c>
      <c r="AH44" s="196" t="s">
        <v>231</v>
      </c>
      <c r="AI44" s="197" t="s">
        <v>231</v>
      </c>
      <c r="AJ44" s="201">
        <v>0.5</v>
      </c>
      <c r="AK44" s="201">
        <v>0.1</v>
      </c>
      <c r="AL44" s="201">
        <v>0.1</v>
      </c>
      <c r="AM44" s="201">
        <v>0.9</v>
      </c>
      <c r="AN44" s="200">
        <v>61</v>
      </c>
    </row>
    <row r="45" spans="1:40" x14ac:dyDescent="0.15">
      <c r="A45" s="199">
        <v>62</v>
      </c>
      <c r="B45" s="204">
        <v>35.4</v>
      </c>
      <c r="C45" s="201">
        <v>9.6</v>
      </c>
      <c r="D45" s="201">
        <v>13.3</v>
      </c>
      <c r="E45" s="201">
        <v>12.5</v>
      </c>
      <c r="F45" s="196" t="s">
        <v>231</v>
      </c>
      <c r="G45" s="201">
        <v>0.6</v>
      </c>
      <c r="H45" s="196" t="s">
        <v>231</v>
      </c>
      <c r="I45" s="196" t="s">
        <v>231</v>
      </c>
      <c r="J45" s="196" t="s">
        <v>231</v>
      </c>
      <c r="K45" s="201">
        <v>95.3</v>
      </c>
      <c r="L45" s="201">
        <v>42.4</v>
      </c>
      <c r="M45" s="201">
        <v>52.9</v>
      </c>
      <c r="N45" s="196" t="s">
        <v>231</v>
      </c>
      <c r="O45" s="196" t="s">
        <v>231</v>
      </c>
      <c r="P45" s="196" t="s">
        <v>231</v>
      </c>
      <c r="Q45" s="196" t="s">
        <v>231</v>
      </c>
      <c r="R45" s="196" t="s">
        <v>231</v>
      </c>
      <c r="S45" s="197" t="s">
        <v>231</v>
      </c>
      <c r="T45" s="196" t="s">
        <v>231</v>
      </c>
      <c r="U45" s="197" t="s">
        <v>231</v>
      </c>
      <c r="V45" s="196" t="s">
        <v>209</v>
      </c>
      <c r="W45" s="196" t="s">
        <v>209</v>
      </c>
      <c r="X45" s="196" t="s">
        <v>209</v>
      </c>
      <c r="Y45" s="196" t="s">
        <v>209</v>
      </c>
      <c r="Z45" s="196" t="s">
        <v>231</v>
      </c>
      <c r="AA45" s="196" t="s">
        <v>231</v>
      </c>
      <c r="AB45" s="197" t="s">
        <v>231</v>
      </c>
      <c r="AC45" s="196" t="s">
        <v>231</v>
      </c>
      <c r="AD45" s="196">
        <v>0</v>
      </c>
      <c r="AE45" s="201">
        <v>1</v>
      </c>
      <c r="AF45" s="196" t="s">
        <v>231</v>
      </c>
      <c r="AG45" s="201">
        <v>1.9</v>
      </c>
      <c r="AH45" s="196" t="s">
        <v>231</v>
      </c>
      <c r="AI45" s="197" t="s">
        <v>231</v>
      </c>
      <c r="AJ45" s="201">
        <v>0.2</v>
      </c>
      <c r="AK45" s="201">
        <v>0.1</v>
      </c>
      <c r="AL45" s="201">
        <v>0.01</v>
      </c>
      <c r="AM45" s="201">
        <v>0.8</v>
      </c>
      <c r="AN45" s="200">
        <v>62</v>
      </c>
    </row>
    <row r="46" spans="1:40" x14ac:dyDescent="0.15">
      <c r="A46" s="199">
        <v>63</v>
      </c>
      <c r="B46" s="204">
        <v>34.9</v>
      </c>
      <c r="C46" s="201">
        <v>9.8000000000000007</v>
      </c>
      <c r="D46" s="201">
        <v>11.7</v>
      </c>
      <c r="E46" s="201">
        <v>13.4</v>
      </c>
      <c r="F46" s="196" t="s">
        <v>231</v>
      </c>
      <c r="G46" s="201">
        <v>0.7</v>
      </c>
      <c r="H46" s="196" t="s">
        <v>231</v>
      </c>
      <c r="I46" s="196" t="s">
        <v>231</v>
      </c>
      <c r="J46" s="196" t="s">
        <v>231</v>
      </c>
      <c r="K46" s="201">
        <v>93.9</v>
      </c>
      <c r="L46" s="201">
        <v>45.6</v>
      </c>
      <c r="M46" s="201">
        <v>48.3</v>
      </c>
      <c r="N46" s="196" t="s">
        <v>231</v>
      </c>
      <c r="O46" s="196" t="s">
        <v>231</v>
      </c>
      <c r="P46" s="196" t="s">
        <v>231</v>
      </c>
      <c r="Q46" s="196" t="s">
        <v>231</v>
      </c>
      <c r="R46" s="196" t="s">
        <v>231</v>
      </c>
      <c r="S46" s="197" t="s">
        <v>231</v>
      </c>
      <c r="T46" s="196" t="s">
        <v>231</v>
      </c>
      <c r="U46" s="197" t="s">
        <v>231</v>
      </c>
      <c r="V46" s="196" t="s">
        <v>209</v>
      </c>
      <c r="W46" s="196" t="s">
        <v>209</v>
      </c>
      <c r="X46" s="196" t="s">
        <v>209</v>
      </c>
      <c r="Y46" s="196" t="s">
        <v>209</v>
      </c>
      <c r="Z46" s="196" t="s">
        <v>231</v>
      </c>
      <c r="AA46" s="196" t="s">
        <v>231</v>
      </c>
      <c r="AB46" s="197" t="s">
        <v>231</v>
      </c>
      <c r="AC46" s="196" t="s">
        <v>231</v>
      </c>
      <c r="AD46" s="196">
        <v>0</v>
      </c>
      <c r="AE46" s="201">
        <v>1</v>
      </c>
      <c r="AF46" s="196" t="s">
        <v>231</v>
      </c>
      <c r="AG46" s="201">
        <v>0.9</v>
      </c>
      <c r="AH46" s="196" t="s">
        <v>231</v>
      </c>
      <c r="AI46" s="197" t="s">
        <v>231</v>
      </c>
      <c r="AJ46" s="201">
        <v>0.4</v>
      </c>
      <c r="AK46" s="201">
        <v>0.2</v>
      </c>
      <c r="AL46" s="201">
        <v>0.1</v>
      </c>
      <c r="AM46" s="201">
        <v>0.9</v>
      </c>
      <c r="AN46" s="200">
        <v>63</v>
      </c>
    </row>
    <row r="47" spans="1:40" x14ac:dyDescent="0.15">
      <c r="A47" s="387" t="s">
        <v>12</v>
      </c>
      <c r="B47" s="204">
        <v>38.700000000000003</v>
      </c>
      <c r="C47" s="201">
        <v>9.6999999999999993</v>
      </c>
      <c r="D47" s="201">
        <v>14.3</v>
      </c>
      <c r="E47" s="201">
        <v>14.7</v>
      </c>
      <c r="F47" s="196" t="s">
        <v>231</v>
      </c>
      <c r="G47" s="201">
        <v>0.6</v>
      </c>
      <c r="H47" s="196" t="s">
        <v>231</v>
      </c>
      <c r="I47" s="196" t="s">
        <v>231</v>
      </c>
      <c r="J47" s="196" t="s">
        <v>231</v>
      </c>
      <c r="K47" s="201">
        <v>93.1</v>
      </c>
      <c r="L47" s="201">
        <v>48.5</v>
      </c>
      <c r="M47" s="201">
        <v>44.6</v>
      </c>
      <c r="N47" s="196" t="s">
        <v>231</v>
      </c>
      <c r="O47" s="196" t="s">
        <v>231</v>
      </c>
      <c r="P47" s="196" t="s">
        <v>231</v>
      </c>
      <c r="Q47" s="196" t="s">
        <v>231</v>
      </c>
      <c r="R47" s="196" t="s">
        <v>231</v>
      </c>
      <c r="S47" s="197" t="s">
        <v>231</v>
      </c>
      <c r="T47" s="196" t="s">
        <v>231</v>
      </c>
      <c r="U47" s="197" t="s">
        <v>231</v>
      </c>
      <c r="V47" s="196" t="s">
        <v>209</v>
      </c>
      <c r="W47" s="196" t="s">
        <v>209</v>
      </c>
      <c r="X47" s="196" t="s">
        <v>209</v>
      </c>
      <c r="Y47" s="196" t="s">
        <v>209</v>
      </c>
      <c r="Z47" s="196" t="s">
        <v>231</v>
      </c>
      <c r="AA47" s="196" t="s">
        <v>231</v>
      </c>
      <c r="AB47" s="197" t="s">
        <v>231</v>
      </c>
      <c r="AC47" s="196" t="s">
        <v>231</v>
      </c>
      <c r="AD47" s="196">
        <v>0</v>
      </c>
      <c r="AE47" s="201">
        <v>1.7</v>
      </c>
      <c r="AF47" s="196" t="s">
        <v>231</v>
      </c>
      <c r="AG47" s="201">
        <v>0.8</v>
      </c>
      <c r="AH47" s="196" t="s">
        <v>231</v>
      </c>
      <c r="AI47" s="197" t="s">
        <v>231</v>
      </c>
      <c r="AJ47" s="201">
        <v>0.5</v>
      </c>
      <c r="AK47" s="201">
        <v>0.1</v>
      </c>
      <c r="AL47" s="201">
        <v>0.01</v>
      </c>
      <c r="AM47" s="201">
        <v>0.5</v>
      </c>
      <c r="AN47" s="388" t="s">
        <v>12</v>
      </c>
    </row>
    <row r="48" spans="1:40" x14ac:dyDescent="0.15">
      <c r="A48" s="199">
        <v>2</v>
      </c>
      <c r="B48" s="204">
        <v>38.5</v>
      </c>
      <c r="C48" s="201">
        <v>8.4</v>
      </c>
      <c r="D48" s="201">
        <v>14.3</v>
      </c>
      <c r="E48" s="201">
        <v>15.8</v>
      </c>
      <c r="F48" s="196" t="s">
        <v>231</v>
      </c>
      <c r="G48" s="201">
        <v>0.3</v>
      </c>
      <c r="H48" s="196" t="s">
        <v>231</v>
      </c>
      <c r="I48" s="196" t="s">
        <v>231</v>
      </c>
      <c r="J48" s="196" t="s">
        <v>231</v>
      </c>
      <c r="K48" s="201">
        <v>93.3</v>
      </c>
      <c r="L48" s="201">
        <v>44.4</v>
      </c>
      <c r="M48" s="201">
        <v>48.9</v>
      </c>
      <c r="N48" s="196" t="s">
        <v>231</v>
      </c>
      <c r="O48" s="196" t="s">
        <v>231</v>
      </c>
      <c r="P48" s="196" t="s">
        <v>231</v>
      </c>
      <c r="Q48" s="196" t="s">
        <v>231</v>
      </c>
      <c r="R48" s="196" t="s">
        <v>231</v>
      </c>
      <c r="S48" s="197" t="s">
        <v>231</v>
      </c>
      <c r="T48" s="196" t="s">
        <v>231</v>
      </c>
      <c r="U48" s="197" t="s">
        <v>231</v>
      </c>
      <c r="V48" s="196" t="s">
        <v>209</v>
      </c>
      <c r="W48" s="196" t="s">
        <v>209</v>
      </c>
      <c r="X48" s="196" t="s">
        <v>209</v>
      </c>
      <c r="Y48" s="196" t="s">
        <v>209</v>
      </c>
      <c r="Z48" s="196" t="s">
        <v>231</v>
      </c>
      <c r="AA48" s="196" t="s">
        <v>231</v>
      </c>
      <c r="AB48" s="197" t="s">
        <v>231</v>
      </c>
      <c r="AC48" s="196" t="s">
        <v>231</v>
      </c>
      <c r="AD48" s="196">
        <v>0</v>
      </c>
      <c r="AE48" s="201">
        <v>1.4</v>
      </c>
      <c r="AF48" s="196" t="s">
        <v>231</v>
      </c>
      <c r="AG48" s="201">
        <v>0.8</v>
      </c>
      <c r="AH48" s="196" t="s">
        <v>231</v>
      </c>
      <c r="AI48" s="197" t="s">
        <v>231</v>
      </c>
      <c r="AJ48" s="201">
        <v>0.4</v>
      </c>
      <c r="AK48" s="201">
        <v>0.1</v>
      </c>
      <c r="AL48" s="201">
        <v>0.01</v>
      </c>
      <c r="AM48" s="201">
        <v>1.1000000000000001</v>
      </c>
      <c r="AN48" s="200">
        <v>2</v>
      </c>
    </row>
    <row r="49" spans="1:40" x14ac:dyDescent="0.15">
      <c r="A49" s="199">
        <v>3</v>
      </c>
      <c r="B49" s="204">
        <v>40.5</v>
      </c>
      <c r="C49" s="201">
        <v>8.9</v>
      </c>
      <c r="D49" s="201">
        <v>14.7</v>
      </c>
      <c r="E49" s="201">
        <v>16.899999999999999</v>
      </c>
      <c r="F49" s="196" t="s">
        <v>231</v>
      </c>
      <c r="G49" s="201">
        <v>1</v>
      </c>
      <c r="H49" s="196" t="s">
        <v>231</v>
      </c>
      <c r="I49" s="196" t="s">
        <v>231</v>
      </c>
      <c r="J49" s="196" t="s">
        <v>231</v>
      </c>
      <c r="K49" s="201">
        <v>93.8</v>
      </c>
      <c r="L49" s="201">
        <v>47.4</v>
      </c>
      <c r="M49" s="201">
        <v>46.4</v>
      </c>
      <c r="N49" s="196" t="s">
        <v>231</v>
      </c>
      <c r="O49" s="196" t="s">
        <v>231</v>
      </c>
      <c r="P49" s="196" t="s">
        <v>231</v>
      </c>
      <c r="Q49" s="196" t="s">
        <v>231</v>
      </c>
      <c r="R49" s="196" t="s">
        <v>231</v>
      </c>
      <c r="S49" s="197" t="s">
        <v>231</v>
      </c>
      <c r="T49" s="196" t="s">
        <v>231</v>
      </c>
      <c r="U49" s="197" t="s">
        <v>231</v>
      </c>
      <c r="V49" s="196" t="s">
        <v>209</v>
      </c>
      <c r="W49" s="196" t="s">
        <v>209</v>
      </c>
      <c r="X49" s="196" t="s">
        <v>209</v>
      </c>
      <c r="Y49" s="196" t="s">
        <v>209</v>
      </c>
      <c r="Z49" s="196" t="s">
        <v>231</v>
      </c>
      <c r="AA49" s="196" t="s">
        <v>231</v>
      </c>
      <c r="AB49" s="197" t="s">
        <v>231</v>
      </c>
      <c r="AC49" s="196" t="s">
        <v>231</v>
      </c>
      <c r="AD49" s="196">
        <v>0</v>
      </c>
      <c r="AE49" s="201">
        <v>0.3</v>
      </c>
      <c r="AF49" s="196" t="s">
        <v>231</v>
      </c>
      <c r="AG49" s="201">
        <v>1.5</v>
      </c>
      <c r="AH49" s="196" t="s">
        <v>231</v>
      </c>
      <c r="AI49" s="197" t="s">
        <v>231</v>
      </c>
      <c r="AJ49" s="201">
        <v>0.5</v>
      </c>
      <c r="AK49" s="201">
        <v>0.1</v>
      </c>
      <c r="AL49" s="201">
        <v>0.1</v>
      </c>
      <c r="AM49" s="201">
        <v>0.8</v>
      </c>
      <c r="AN49" s="200">
        <v>3</v>
      </c>
    </row>
    <row r="50" spans="1:40" x14ac:dyDescent="0.15">
      <c r="A50" s="199">
        <v>4</v>
      </c>
      <c r="B50" s="204">
        <v>42.6</v>
      </c>
      <c r="C50" s="201">
        <v>9.4</v>
      </c>
      <c r="D50" s="201">
        <v>14.7</v>
      </c>
      <c r="E50" s="201">
        <v>18.5</v>
      </c>
      <c r="F50" s="196" t="s">
        <v>231</v>
      </c>
      <c r="G50" s="201">
        <v>0.7</v>
      </c>
      <c r="H50" s="196" t="s">
        <v>231</v>
      </c>
      <c r="I50" s="196" t="s">
        <v>231</v>
      </c>
      <c r="J50" s="196" t="s">
        <v>231</v>
      </c>
      <c r="K50" s="201">
        <v>91.9</v>
      </c>
      <c r="L50" s="201">
        <v>45.1</v>
      </c>
      <c r="M50" s="201">
        <v>46.8</v>
      </c>
      <c r="N50" s="196" t="s">
        <v>231</v>
      </c>
      <c r="O50" s="196" t="s">
        <v>231</v>
      </c>
      <c r="P50" s="196" t="s">
        <v>231</v>
      </c>
      <c r="Q50" s="196" t="s">
        <v>231</v>
      </c>
      <c r="R50" s="196" t="s">
        <v>231</v>
      </c>
      <c r="S50" s="197" t="s">
        <v>231</v>
      </c>
      <c r="T50" s="196" t="s">
        <v>231</v>
      </c>
      <c r="U50" s="197" t="s">
        <v>231</v>
      </c>
      <c r="V50" s="196" t="s">
        <v>209</v>
      </c>
      <c r="W50" s="196" t="s">
        <v>209</v>
      </c>
      <c r="X50" s="196" t="s">
        <v>209</v>
      </c>
      <c r="Y50" s="196" t="s">
        <v>209</v>
      </c>
      <c r="Z50" s="196" t="s">
        <v>231</v>
      </c>
      <c r="AA50" s="196" t="s">
        <v>231</v>
      </c>
      <c r="AB50" s="197" t="s">
        <v>231</v>
      </c>
      <c r="AC50" s="196" t="s">
        <v>231</v>
      </c>
      <c r="AD50" s="196">
        <v>0</v>
      </c>
      <c r="AE50" s="201">
        <v>0.2</v>
      </c>
      <c r="AF50" s="196" t="s">
        <v>231</v>
      </c>
      <c r="AG50" s="201">
        <v>4.5999999999999996</v>
      </c>
      <c r="AH50" s="196" t="s">
        <v>231</v>
      </c>
      <c r="AI50" s="197" t="s">
        <v>231</v>
      </c>
      <c r="AJ50" s="201">
        <v>0.6</v>
      </c>
      <c r="AK50" s="201">
        <v>0.1</v>
      </c>
      <c r="AL50" s="201">
        <v>0.01</v>
      </c>
      <c r="AM50" s="201">
        <v>1.2</v>
      </c>
      <c r="AN50" s="200">
        <v>4</v>
      </c>
    </row>
    <row r="51" spans="1:40" x14ac:dyDescent="0.15">
      <c r="A51" s="199">
        <v>5</v>
      </c>
      <c r="B51" s="204">
        <v>46</v>
      </c>
      <c r="C51" s="201">
        <v>10.6</v>
      </c>
      <c r="D51" s="201">
        <v>16.399999999999999</v>
      </c>
      <c r="E51" s="201">
        <v>19</v>
      </c>
      <c r="F51" s="196" t="s">
        <v>231</v>
      </c>
      <c r="G51" s="201">
        <v>0.6</v>
      </c>
      <c r="H51" s="196" t="s">
        <v>231</v>
      </c>
      <c r="I51" s="196" t="s">
        <v>231</v>
      </c>
      <c r="J51" s="196" t="s">
        <v>231</v>
      </c>
      <c r="K51" s="201">
        <v>90.4</v>
      </c>
      <c r="L51" s="201">
        <v>44.1</v>
      </c>
      <c r="M51" s="201">
        <v>46.3</v>
      </c>
      <c r="N51" s="196" t="s">
        <v>231</v>
      </c>
      <c r="O51" s="196" t="s">
        <v>231</v>
      </c>
      <c r="P51" s="196" t="s">
        <v>231</v>
      </c>
      <c r="Q51" s="196" t="s">
        <v>231</v>
      </c>
      <c r="R51" s="196" t="s">
        <v>231</v>
      </c>
      <c r="S51" s="197" t="s">
        <v>231</v>
      </c>
      <c r="T51" s="196" t="s">
        <v>231</v>
      </c>
      <c r="U51" s="197" t="s">
        <v>231</v>
      </c>
      <c r="V51" s="196" t="s">
        <v>209</v>
      </c>
      <c r="W51" s="196" t="s">
        <v>209</v>
      </c>
      <c r="X51" s="196" t="s">
        <v>209</v>
      </c>
      <c r="Y51" s="196" t="s">
        <v>209</v>
      </c>
      <c r="Z51" s="196" t="s">
        <v>231</v>
      </c>
      <c r="AA51" s="196" t="s">
        <v>231</v>
      </c>
      <c r="AB51" s="197" t="s">
        <v>231</v>
      </c>
      <c r="AC51" s="196" t="s">
        <v>231</v>
      </c>
      <c r="AD51" s="196">
        <v>0</v>
      </c>
      <c r="AE51" s="201">
        <v>0.4</v>
      </c>
      <c r="AF51" s="196" t="s">
        <v>231</v>
      </c>
      <c r="AG51" s="201">
        <v>3.1</v>
      </c>
      <c r="AH51" s="196" t="s">
        <v>231</v>
      </c>
      <c r="AI51" s="197" t="s">
        <v>231</v>
      </c>
      <c r="AJ51" s="201">
        <v>0.6</v>
      </c>
      <c r="AK51" s="201">
        <v>0.1</v>
      </c>
      <c r="AL51" s="201">
        <v>0</v>
      </c>
      <c r="AM51" s="201">
        <v>2.2000000000000002</v>
      </c>
      <c r="AN51" s="200">
        <v>5</v>
      </c>
    </row>
    <row r="52" spans="1:40" x14ac:dyDescent="0.15">
      <c r="A52" s="199">
        <v>6</v>
      </c>
      <c r="B52" s="204">
        <v>47.1</v>
      </c>
      <c r="C52" s="201">
        <v>10.4</v>
      </c>
      <c r="D52" s="201">
        <v>16.3</v>
      </c>
      <c r="E52" s="201">
        <v>20.399999999999999</v>
      </c>
      <c r="F52" s="196" t="s">
        <v>231</v>
      </c>
      <c r="G52" s="201">
        <v>0.5</v>
      </c>
      <c r="H52" s="196" t="s">
        <v>231</v>
      </c>
      <c r="I52" s="196" t="s">
        <v>231</v>
      </c>
      <c r="J52" s="196" t="s">
        <v>231</v>
      </c>
      <c r="K52" s="201">
        <v>92.2</v>
      </c>
      <c r="L52" s="201">
        <v>49.8</v>
      </c>
      <c r="M52" s="201">
        <v>42.4</v>
      </c>
      <c r="N52" s="196" t="s">
        <v>231</v>
      </c>
      <c r="O52" s="196" t="s">
        <v>231</v>
      </c>
      <c r="P52" s="196" t="s">
        <v>231</v>
      </c>
      <c r="Q52" s="196" t="s">
        <v>231</v>
      </c>
      <c r="R52" s="196" t="s">
        <v>231</v>
      </c>
      <c r="S52" s="197" t="s">
        <v>231</v>
      </c>
      <c r="T52" s="196" t="s">
        <v>231</v>
      </c>
      <c r="U52" s="197" t="s">
        <v>231</v>
      </c>
      <c r="V52" s="196" t="s">
        <v>209</v>
      </c>
      <c r="W52" s="196" t="s">
        <v>209</v>
      </c>
      <c r="X52" s="196" t="s">
        <v>209</v>
      </c>
      <c r="Y52" s="196" t="s">
        <v>209</v>
      </c>
      <c r="Z52" s="196" t="s">
        <v>231</v>
      </c>
      <c r="AA52" s="196" t="s">
        <v>231</v>
      </c>
      <c r="AB52" s="197" t="s">
        <v>231</v>
      </c>
      <c r="AC52" s="196" t="s">
        <v>231</v>
      </c>
      <c r="AD52" s="196">
        <v>0</v>
      </c>
      <c r="AE52" s="201">
        <v>0.5</v>
      </c>
      <c r="AF52" s="196" t="s">
        <v>231</v>
      </c>
      <c r="AG52" s="201">
        <v>2.7</v>
      </c>
      <c r="AH52" s="201">
        <v>0.1</v>
      </c>
      <c r="AI52" s="197" t="s">
        <v>231</v>
      </c>
      <c r="AJ52" s="201">
        <v>0.5</v>
      </c>
      <c r="AK52" s="201">
        <v>0.1</v>
      </c>
      <c r="AL52" s="201">
        <v>0.01</v>
      </c>
      <c r="AM52" s="201">
        <v>1.5</v>
      </c>
      <c r="AN52" s="200">
        <v>6</v>
      </c>
    </row>
    <row r="53" spans="1:40" x14ac:dyDescent="0.15">
      <c r="A53" s="199">
        <v>7</v>
      </c>
      <c r="B53" s="204">
        <v>48</v>
      </c>
      <c r="C53" s="201">
        <v>10</v>
      </c>
      <c r="D53" s="201">
        <v>15.8</v>
      </c>
      <c r="E53" s="201">
        <v>22.2</v>
      </c>
      <c r="F53" s="196" t="s">
        <v>231</v>
      </c>
      <c r="G53" s="201">
        <v>0.5</v>
      </c>
      <c r="H53" s="201">
        <v>1.2</v>
      </c>
      <c r="I53" s="201">
        <v>9.9</v>
      </c>
      <c r="J53" s="201">
        <v>0.7</v>
      </c>
      <c r="K53" s="201">
        <v>90.2</v>
      </c>
      <c r="L53" s="201">
        <v>54.9</v>
      </c>
      <c r="M53" s="201">
        <v>35.299999999999997</v>
      </c>
      <c r="N53" s="196" t="s">
        <v>231</v>
      </c>
      <c r="O53" s="196" t="s">
        <v>231</v>
      </c>
      <c r="P53" s="196" t="s">
        <v>231</v>
      </c>
      <c r="Q53" s="196" t="s">
        <v>231</v>
      </c>
      <c r="R53" s="196" t="s">
        <v>231</v>
      </c>
      <c r="S53" s="197" t="s">
        <v>231</v>
      </c>
      <c r="T53" s="196" t="s">
        <v>231</v>
      </c>
      <c r="U53" s="197" t="s">
        <v>231</v>
      </c>
      <c r="V53" s="196" t="s">
        <v>209</v>
      </c>
      <c r="W53" s="196" t="s">
        <v>209</v>
      </c>
      <c r="X53" s="196" t="s">
        <v>209</v>
      </c>
      <c r="Y53" s="196" t="s">
        <v>209</v>
      </c>
      <c r="Z53" s="196" t="s">
        <v>231</v>
      </c>
      <c r="AA53" s="196" t="s">
        <v>231</v>
      </c>
      <c r="AB53" s="197" t="s">
        <v>231</v>
      </c>
      <c r="AC53" s="196" t="s">
        <v>231</v>
      </c>
      <c r="AD53" s="196">
        <v>0</v>
      </c>
      <c r="AE53" s="201">
        <v>0.4</v>
      </c>
      <c r="AF53" s="201">
        <v>3.4</v>
      </c>
      <c r="AG53" s="201">
        <v>3.2</v>
      </c>
      <c r="AH53" s="201">
        <v>0.2</v>
      </c>
      <c r="AI53" s="197" t="s">
        <v>231</v>
      </c>
      <c r="AJ53" s="201">
        <v>0.8</v>
      </c>
      <c r="AK53" s="201">
        <v>0.2</v>
      </c>
      <c r="AL53" s="201">
        <v>0.1</v>
      </c>
      <c r="AM53" s="201">
        <v>3.1</v>
      </c>
      <c r="AN53" s="200">
        <v>7</v>
      </c>
    </row>
    <row r="54" spans="1:40" x14ac:dyDescent="0.15">
      <c r="A54" s="199">
        <v>8</v>
      </c>
      <c r="B54" s="204">
        <v>49.3</v>
      </c>
      <c r="C54" s="201">
        <v>10.5</v>
      </c>
      <c r="D54" s="201">
        <v>16.3</v>
      </c>
      <c r="E54" s="201">
        <v>22.6</v>
      </c>
      <c r="F54" s="196" t="s">
        <v>231</v>
      </c>
      <c r="G54" s="201">
        <v>0.6</v>
      </c>
      <c r="H54" s="201">
        <v>1.5</v>
      </c>
      <c r="I54" s="201">
        <v>9.1</v>
      </c>
      <c r="J54" s="201">
        <v>0.4</v>
      </c>
      <c r="K54" s="201">
        <v>88.3</v>
      </c>
      <c r="L54" s="201">
        <v>56.3</v>
      </c>
      <c r="M54" s="201">
        <v>32</v>
      </c>
      <c r="N54" s="196" t="s">
        <v>231</v>
      </c>
      <c r="O54" s="196" t="s">
        <v>231</v>
      </c>
      <c r="P54" s="196" t="s">
        <v>231</v>
      </c>
      <c r="Q54" s="196" t="s">
        <v>231</v>
      </c>
      <c r="R54" s="196" t="s">
        <v>231</v>
      </c>
      <c r="S54" s="197" t="s">
        <v>231</v>
      </c>
      <c r="T54" s="196" t="s">
        <v>231</v>
      </c>
      <c r="U54" s="197" t="s">
        <v>231</v>
      </c>
      <c r="V54" s="196" t="s">
        <v>209</v>
      </c>
      <c r="W54" s="196" t="s">
        <v>209</v>
      </c>
      <c r="X54" s="196" t="s">
        <v>209</v>
      </c>
      <c r="Y54" s="196" t="s">
        <v>209</v>
      </c>
      <c r="Z54" s="196" t="s">
        <v>231</v>
      </c>
      <c r="AA54" s="196" t="s">
        <v>231</v>
      </c>
      <c r="AB54" s="197" t="s">
        <v>231</v>
      </c>
      <c r="AC54" s="196" t="s">
        <v>231</v>
      </c>
      <c r="AD54" s="201">
        <v>0.01</v>
      </c>
      <c r="AE54" s="201">
        <v>0.4</v>
      </c>
      <c r="AF54" s="201">
        <v>1.5</v>
      </c>
      <c r="AG54" s="201">
        <v>3.1</v>
      </c>
      <c r="AH54" s="201">
        <v>0.2</v>
      </c>
      <c r="AI54" s="197" t="s">
        <v>231</v>
      </c>
      <c r="AJ54" s="201">
        <v>1.3</v>
      </c>
      <c r="AK54" s="201">
        <v>0.2</v>
      </c>
      <c r="AL54" s="201">
        <v>0.01</v>
      </c>
      <c r="AM54" s="201">
        <v>3</v>
      </c>
      <c r="AN54" s="200">
        <v>8</v>
      </c>
    </row>
    <row r="55" spans="1:40" x14ac:dyDescent="0.15">
      <c r="A55" s="199">
        <v>9</v>
      </c>
      <c r="B55" s="204">
        <v>49.41</v>
      </c>
      <c r="C55" s="201">
        <v>10.7</v>
      </c>
      <c r="D55" s="201">
        <v>17.27</v>
      </c>
      <c r="E55" s="201">
        <v>21.44</v>
      </c>
      <c r="F55" s="196" t="s">
        <v>231</v>
      </c>
      <c r="G55" s="201">
        <v>0.48</v>
      </c>
      <c r="H55" s="201">
        <v>1.1000000000000001</v>
      </c>
      <c r="I55" s="201">
        <v>10.46</v>
      </c>
      <c r="J55" s="201">
        <v>0.63</v>
      </c>
      <c r="K55" s="201">
        <v>84.97</v>
      </c>
      <c r="L55" s="201">
        <v>51.8</v>
      </c>
      <c r="M55" s="201">
        <v>33.17</v>
      </c>
      <c r="N55" s="196" t="s">
        <v>231</v>
      </c>
      <c r="O55" s="196" t="s">
        <v>231</v>
      </c>
      <c r="P55" s="196" t="s">
        <v>231</v>
      </c>
      <c r="Q55" s="196" t="s">
        <v>231</v>
      </c>
      <c r="R55" s="196" t="s">
        <v>231</v>
      </c>
      <c r="S55" s="197" t="s">
        <v>231</v>
      </c>
      <c r="T55" s="196" t="s">
        <v>231</v>
      </c>
      <c r="U55" s="197" t="s">
        <v>231</v>
      </c>
      <c r="V55" s="196" t="s">
        <v>209</v>
      </c>
      <c r="W55" s="196" t="s">
        <v>209</v>
      </c>
      <c r="X55" s="196" t="s">
        <v>209</v>
      </c>
      <c r="Y55" s="196" t="s">
        <v>209</v>
      </c>
      <c r="Z55" s="196" t="s">
        <v>231</v>
      </c>
      <c r="AA55" s="196" t="s">
        <v>231</v>
      </c>
      <c r="AB55" s="197" t="s">
        <v>231</v>
      </c>
      <c r="AC55" s="196" t="s">
        <v>231</v>
      </c>
      <c r="AD55" s="196">
        <v>0</v>
      </c>
      <c r="AE55" s="201">
        <v>0.31</v>
      </c>
      <c r="AF55" s="201">
        <v>3.53</v>
      </c>
      <c r="AG55" s="201">
        <v>3.5</v>
      </c>
      <c r="AH55" s="201">
        <v>0.1</v>
      </c>
      <c r="AI55" s="197" t="s">
        <v>231</v>
      </c>
      <c r="AJ55" s="201">
        <v>1.25</v>
      </c>
      <c r="AK55" s="201">
        <v>0.17</v>
      </c>
      <c r="AL55" s="201">
        <v>0.04</v>
      </c>
      <c r="AM55" s="201">
        <v>4.2699999999999996</v>
      </c>
      <c r="AN55" s="200">
        <v>9</v>
      </c>
    </row>
    <row r="56" spans="1:40" x14ac:dyDescent="0.15">
      <c r="A56" s="199">
        <v>10</v>
      </c>
      <c r="B56" s="204">
        <v>50.28</v>
      </c>
      <c r="C56" s="201">
        <v>11.37</v>
      </c>
      <c r="D56" s="201">
        <v>16.29</v>
      </c>
      <c r="E56" s="201">
        <v>22.62</v>
      </c>
      <c r="F56" s="196" t="s">
        <v>231</v>
      </c>
      <c r="G56" s="201">
        <v>0.47</v>
      </c>
      <c r="H56" s="201">
        <v>1.02</v>
      </c>
      <c r="I56" s="201">
        <v>8.9600000000000009</v>
      </c>
      <c r="J56" s="201">
        <v>0.48</v>
      </c>
      <c r="K56" s="201">
        <v>84.53</v>
      </c>
      <c r="L56" s="201">
        <v>56.09</v>
      </c>
      <c r="M56" s="201">
        <v>28.44</v>
      </c>
      <c r="N56" s="196" t="s">
        <v>231</v>
      </c>
      <c r="O56" s="196" t="s">
        <v>231</v>
      </c>
      <c r="P56" s="196" t="s">
        <v>231</v>
      </c>
      <c r="Q56" s="196" t="s">
        <v>231</v>
      </c>
      <c r="R56" s="196" t="s">
        <v>231</v>
      </c>
      <c r="S56" s="197" t="s">
        <v>231</v>
      </c>
      <c r="T56" s="196" t="s">
        <v>231</v>
      </c>
      <c r="U56" s="197" t="s">
        <v>231</v>
      </c>
      <c r="V56" s="196" t="s">
        <v>209</v>
      </c>
      <c r="W56" s="196" t="s">
        <v>209</v>
      </c>
      <c r="X56" s="196" t="s">
        <v>209</v>
      </c>
      <c r="Y56" s="196" t="s">
        <v>209</v>
      </c>
      <c r="Z56" s="196" t="s">
        <v>231</v>
      </c>
      <c r="AA56" s="196" t="s">
        <v>231</v>
      </c>
      <c r="AB56" s="197" t="s">
        <v>231</v>
      </c>
      <c r="AC56" s="196" t="s">
        <v>231</v>
      </c>
      <c r="AD56" s="196">
        <v>0</v>
      </c>
      <c r="AE56" s="201">
        <v>0.33</v>
      </c>
      <c r="AF56" s="201">
        <v>2.68</v>
      </c>
      <c r="AG56" s="201">
        <v>2.98</v>
      </c>
      <c r="AH56" s="201">
        <v>0.14000000000000001</v>
      </c>
      <c r="AI56" s="197" t="s">
        <v>231</v>
      </c>
      <c r="AJ56" s="201">
        <v>0.52</v>
      </c>
      <c r="AK56" s="201">
        <v>0.05</v>
      </c>
      <c r="AL56" s="201">
        <v>0.02</v>
      </c>
      <c r="AM56" s="201">
        <v>2.15</v>
      </c>
      <c r="AN56" s="200">
        <v>10</v>
      </c>
    </row>
    <row r="57" spans="1:40" x14ac:dyDescent="0.15">
      <c r="A57" s="199">
        <v>11</v>
      </c>
      <c r="B57" s="204">
        <v>49.58</v>
      </c>
      <c r="C57" s="201">
        <v>10.45</v>
      </c>
      <c r="D57" s="201">
        <v>17.12</v>
      </c>
      <c r="E57" s="201">
        <v>22.02</v>
      </c>
      <c r="F57" s="196" t="s">
        <v>231</v>
      </c>
      <c r="G57" s="201">
        <v>0.36</v>
      </c>
      <c r="H57" s="201">
        <v>1.25</v>
      </c>
      <c r="I57" s="201">
        <v>10.19</v>
      </c>
      <c r="J57" s="201">
        <v>0.65</v>
      </c>
      <c r="K57" s="201">
        <v>79.16</v>
      </c>
      <c r="L57" s="201">
        <v>51.7</v>
      </c>
      <c r="M57" s="201">
        <v>27.46</v>
      </c>
      <c r="N57" s="196" t="s">
        <v>231</v>
      </c>
      <c r="O57" s="196" t="s">
        <v>231</v>
      </c>
      <c r="P57" s="196" t="s">
        <v>231</v>
      </c>
      <c r="Q57" s="196" t="s">
        <v>231</v>
      </c>
      <c r="R57" s="196" t="s">
        <v>231</v>
      </c>
      <c r="S57" s="197" t="s">
        <v>231</v>
      </c>
      <c r="T57" s="196" t="s">
        <v>231</v>
      </c>
      <c r="U57" s="197" t="s">
        <v>231</v>
      </c>
      <c r="V57" s="196" t="s">
        <v>209</v>
      </c>
      <c r="W57" s="196" t="s">
        <v>209</v>
      </c>
      <c r="X57" s="196" t="s">
        <v>209</v>
      </c>
      <c r="Y57" s="196" t="s">
        <v>209</v>
      </c>
      <c r="Z57" s="196" t="s">
        <v>231</v>
      </c>
      <c r="AA57" s="196" t="s">
        <v>231</v>
      </c>
      <c r="AB57" s="197" t="s">
        <v>231</v>
      </c>
      <c r="AC57" s="196" t="s">
        <v>231</v>
      </c>
      <c r="AD57" s="196">
        <v>0</v>
      </c>
      <c r="AE57" s="201">
        <v>0.3</v>
      </c>
      <c r="AF57" s="201">
        <v>2.63</v>
      </c>
      <c r="AG57" s="201">
        <v>2.21</v>
      </c>
      <c r="AH57" s="201">
        <v>7.0000000000000007E-2</v>
      </c>
      <c r="AI57" s="197" t="s">
        <v>231</v>
      </c>
      <c r="AJ57" s="201">
        <v>1.3</v>
      </c>
      <c r="AK57" s="201">
        <v>0.15</v>
      </c>
      <c r="AL57" s="201">
        <v>0.03</v>
      </c>
      <c r="AM57" s="201">
        <v>3.52</v>
      </c>
      <c r="AN57" s="200">
        <v>11</v>
      </c>
    </row>
    <row r="58" spans="1:40" x14ac:dyDescent="0.15">
      <c r="A58" s="199">
        <v>12</v>
      </c>
      <c r="B58" s="204">
        <v>51.79</v>
      </c>
      <c r="C58" s="201">
        <v>10.14</v>
      </c>
      <c r="D58" s="201">
        <v>17.09</v>
      </c>
      <c r="E58" s="201">
        <v>24.57</v>
      </c>
      <c r="F58" s="196" t="s">
        <v>231</v>
      </c>
      <c r="G58" s="201">
        <v>0.64</v>
      </c>
      <c r="H58" s="201">
        <v>1.18</v>
      </c>
      <c r="I58" s="201">
        <v>8.39</v>
      </c>
      <c r="J58" s="201">
        <v>0.32</v>
      </c>
      <c r="K58" s="201">
        <v>74.86</v>
      </c>
      <c r="L58" s="201">
        <v>50.53</v>
      </c>
      <c r="M58" s="201">
        <v>24.33</v>
      </c>
      <c r="N58" s="196" t="s">
        <v>231</v>
      </c>
      <c r="O58" s="196" t="s">
        <v>231</v>
      </c>
      <c r="P58" s="196" t="s">
        <v>231</v>
      </c>
      <c r="Q58" s="196" t="s">
        <v>231</v>
      </c>
      <c r="R58" s="196" t="s">
        <v>231</v>
      </c>
      <c r="S58" s="203">
        <v>2.2400000000000002</v>
      </c>
      <c r="T58" s="196" t="s">
        <v>231</v>
      </c>
      <c r="U58" s="197" t="s">
        <v>231</v>
      </c>
      <c r="V58" s="196" t="s">
        <v>209</v>
      </c>
      <c r="W58" s="196" t="s">
        <v>209</v>
      </c>
      <c r="X58" s="196" t="s">
        <v>209</v>
      </c>
      <c r="Y58" s="196" t="s">
        <v>209</v>
      </c>
      <c r="Z58" s="196" t="s">
        <v>231</v>
      </c>
      <c r="AA58" s="196" t="s">
        <v>231</v>
      </c>
      <c r="AB58" s="197" t="s">
        <v>231</v>
      </c>
      <c r="AC58" s="196" t="s">
        <v>231</v>
      </c>
      <c r="AD58" s="196">
        <v>0</v>
      </c>
      <c r="AE58" s="201">
        <v>0.51</v>
      </c>
      <c r="AF58" s="201">
        <v>4.1100000000000003</v>
      </c>
      <c r="AG58" s="201">
        <v>1.94</v>
      </c>
      <c r="AH58" s="201">
        <v>0.09</v>
      </c>
      <c r="AI58" s="197" t="s">
        <v>231</v>
      </c>
      <c r="AJ58" s="201">
        <v>2.0699999999999998</v>
      </c>
      <c r="AK58" s="201">
        <v>0.15</v>
      </c>
      <c r="AL58" s="201">
        <v>0.04</v>
      </c>
      <c r="AM58" s="201">
        <v>3.51</v>
      </c>
      <c r="AN58" s="200">
        <v>12</v>
      </c>
    </row>
    <row r="59" spans="1:40" x14ac:dyDescent="0.15">
      <c r="A59" s="199">
        <v>13</v>
      </c>
      <c r="B59" s="204">
        <v>52.17</v>
      </c>
      <c r="C59" s="201">
        <v>9.92</v>
      </c>
      <c r="D59" s="201">
        <v>17.64</v>
      </c>
      <c r="E59" s="201">
        <v>24.61</v>
      </c>
      <c r="F59" s="196" t="s">
        <v>231</v>
      </c>
      <c r="G59" s="201">
        <v>0.34</v>
      </c>
      <c r="H59" s="201">
        <v>1.82</v>
      </c>
      <c r="I59" s="201">
        <v>9.91</v>
      </c>
      <c r="J59" s="201">
        <v>0.4</v>
      </c>
      <c r="K59" s="201">
        <v>69.709999999999994</v>
      </c>
      <c r="L59" s="201">
        <v>44.5</v>
      </c>
      <c r="M59" s="201">
        <v>25.21</v>
      </c>
      <c r="N59" s="196" t="s">
        <v>231</v>
      </c>
      <c r="O59" s="196" t="s">
        <v>231</v>
      </c>
      <c r="P59" s="196" t="s">
        <v>231</v>
      </c>
      <c r="Q59" s="196" t="s">
        <v>231</v>
      </c>
      <c r="R59" s="196" t="s">
        <v>231</v>
      </c>
      <c r="S59" s="203">
        <v>2</v>
      </c>
      <c r="T59" s="196" t="s">
        <v>231</v>
      </c>
      <c r="U59" s="197" t="s">
        <v>231</v>
      </c>
      <c r="V59" s="196" t="s">
        <v>209</v>
      </c>
      <c r="W59" s="196" t="s">
        <v>209</v>
      </c>
      <c r="X59" s="196" t="s">
        <v>209</v>
      </c>
      <c r="Y59" s="196" t="s">
        <v>209</v>
      </c>
      <c r="Z59" s="196" t="s">
        <v>231</v>
      </c>
      <c r="AA59" s="196" t="s">
        <v>231</v>
      </c>
      <c r="AB59" s="197" t="s">
        <v>231</v>
      </c>
      <c r="AC59" s="196" t="s">
        <v>231</v>
      </c>
      <c r="AD59" s="196">
        <v>0</v>
      </c>
      <c r="AE59" s="201">
        <v>0.41</v>
      </c>
      <c r="AF59" s="201">
        <v>4.59</v>
      </c>
      <c r="AG59" s="201">
        <v>1.86</v>
      </c>
      <c r="AH59" s="201">
        <v>0.09</v>
      </c>
      <c r="AI59" s="197" t="s">
        <v>231</v>
      </c>
      <c r="AJ59" s="201">
        <v>1.53</v>
      </c>
      <c r="AK59" s="201">
        <v>0.11</v>
      </c>
      <c r="AL59" s="201">
        <v>0.01</v>
      </c>
      <c r="AM59" s="201">
        <v>2.8</v>
      </c>
      <c r="AN59" s="200">
        <v>13</v>
      </c>
    </row>
    <row r="60" spans="1:40" x14ac:dyDescent="0.15">
      <c r="A60" s="199">
        <v>14</v>
      </c>
      <c r="B60" s="204">
        <v>50.11</v>
      </c>
      <c r="C60" s="201">
        <v>10.3</v>
      </c>
      <c r="D60" s="201">
        <v>15.9</v>
      </c>
      <c r="E60" s="201">
        <v>23.9</v>
      </c>
      <c r="F60" s="196" t="s">
        <v>231</v>
      </c>
      <c r="G60" s="201">
        <v>0.53</v>
      </c>
      <c r="H60" s="201">
        <v>1.51</v>
      </c>
      <c r="I60" s="201">
        <v>10.44</v>
      </c>
      <c r="J60" s="201">
        <v>0.16</v>
      </c>
      <c r="K60" s="201">
        <v>65.34</v>
      </c>
      <c r="L60" s="201">
        <v>42.43</v>
      </c>
      <c r="M60" s="201">
        <v>22.91</v>
      </c>
      <c r="N60" s="196" t="s">
        <v>231</v>
      </c>
      <c r="O60" s="196" t="s">
        <v>231</v>
      </c>
      <c r="P60" s="196" t="s">
        <v>231</v>
      </c>
      <c r="Q60" s="196" t="s">
        <v>231</v>
      </c>
      <c r="R60" s="196" t="s">
        <v>231</v>
      </c>
      <c r="S60" s="203">
        <v>1.82</v>
      </c>
      <c r="T60" s="196" t="s">
        <v>231</v>
      </c>
      <c r="U60" s="197" t="s">
        <v>231</v>
      </c>
      <c r="V60" s="196" t="s">
        <v>209</v>
      </c>
      <c r="W60" s="196" t="s">
        <v>209</v>
      </c>
      <c r="X60" s="196" t="s">
        <v>209</v>
      </c>
      <c r="Y60" s="196" t="s">
        <v>209</v>
      </c>
      <c r="Z60" s="196" t="s">
        <v>231</v>
      </c>
      <c r="AA60" s="196" t="s">
        <v>231</v>
      </c>
      <c r="AB60" s="197" t="s">
        <v>231</v>
      </c>
      <c r="AC60" s="196" t="s">
        <v>231</v>
      </c>
      <c r="AD60" s="196">
        <v>0</v>
      </c>
      <c r="AE60" s="201">
        <v>0.49</v>
      </c>
      <c r="AF60" s="201">
        <v>3.72</v>
      </c>
      <c r="AG60" s="201">
        <v>2.0499999999999998</v>
      </c>
      <c r="AH60" s="201">
        <v>0.13</v>
      </c>
      <c r="AI60" s="197" t="s">
        <v>231</v>
      </c>
      <c r="AJ60" s="201">
        <v>1.66</v>
      </c>
      <c r="AK60" s="201">
        <v>7.0000000000000007E-2</v>
      </c>
      <c r="AL60" s="201">
        <v>0.02</v>
      </c>
      <c r="AM60" s="201">
        <v>3.15</v>
      </c>
      <c r="AN60" s="200">
        <v>14</v>
      </c>
    </row>
    <row r="61" spans="1:40" x14ac:dyDescent="0.15">
      <c r="A61" s="199">
        <v>15</v>
      </c>
      <c r="B61" s="204">
        <v>47.8</v>
      </c>
      <c r="C61" s="201">
        <v>12.02</v>
      </c>
      <c r="D61" s="201">
        <v>16.07</v>
      </c>
      <c r="E61" s="201">
        <v>19.71</v>
      </c>
      <c r="F61" s="196" t="s">
        <v>231</v>
      </c>
      <c r="G61" s="201">
        <v>0.62</v>
      </c>
      <c r="H61" s="201">
        <v>2.71</v>
      </c>
      <c r="I61" s="201">
        <v>10.1</v>
      </c>
      <c r="J61" s="201">
        <v>1.24</v>
      </c>
      <c r="K61" s="201">
        <v>67.680000000000007</v>
      </c>
      <c r="L61" s="201">
        <v>38.17</v>
      </c>
      <c r="M61" s="201">
        <v>29.5</v>
      </c>
      <c r="N61" s="196" t="s">
        <v>231</v>
      </c>
      <c r="O61" s="196" t="s">
        <v>231</v>
      </c>
      <c r="P61" s="196" t="s">
        <v>231</v>
      </c>
      <c r="Q61" s="196" t="s">
        <v>231</v>
      </c>
      <c r="R61" s="196" t="s">
        <v>231</v>
      </c>
      <c r="S61" s="203">
        <v>2.09</v>
      </c>
      <c r="T61" s="196" t="s">
        <v>231</v>
      </c>
      <c r="U61" s="197" t="s">
        <v>231</v>
      </c>
      <c r="V61" s="196" t="s">
        <v>209</v>
      </c>
      <c r="W61" s="196" t="s">
        <v>209</v>
      </c>
      <c r="X61" s="196" t="s">
        <v>209</v>
      </c>
      <c r="Y61" s="196" t="s">
        <v>209</v>
      </c>
      <c r="Z61" s="196" t="s">
        <v>231</v>
      </c>
      <c r="AA61" s="196" t="s">
        <v>231</v>
      </c>
      <c r="AB61" s="197">
        <v>1.67</v>
      </c>
      <c r="AC61" s="196">
        <v>0.48</v>
      </c>
      <c r="AD61" s="201">
        <v>0.01</v>
      </c>
      <c r="AE61" s="201">
        <v>0.69</v>
      </c>
      <c r="AF61" s="201">
        <v>3.49</v>
      </c>
      <c r="AG61" s="201">
        <v>1.94</v>
      </c>
      <c r="AH61" s="201">
        <v>0.14000000000000001</v>
      </c>
      <c r="AI61" s="197" t="s">
        <v>231</v>
      </c>
      <c r="AJ61" s="201">
        <v>2.3199999999999998</v>
      </c>
      <c r="AK61" s="201">
        <v>0.19</v>
      </c>
      <c r="AL61" s="201">
        <v>0.04</v>
      </c>
      <c r="AM61" s="201">
        <v>2.76</v>
      </c>
      <c r="AN61" s="200">
        <v>15</v>
      </c>
    </row>
    <row r="62" spans="1:40" x14ac:dyDescent="0.15">
      <c r="A62" s="199">
        <v>16</v>
      </c>
      <c r="B62" s="204">
        <v>52.56</v>
      </c>
      <c r="C62" s="201">
        <v>10.33</v>
      </c>
      <c r="D62" s="201">
        <v>16.61</v>
      </c>
      <c r="E62" s="201">
        <v>25.62</v>
      </c>
      <c r="F62" s="196" t="s">
        <v>231</v>
      </c>
      <c r="G62" s="201">
        <v>0.28000000000000003</v>
      </c>
      <c r="H62" s="201">
        <v>2.29</v>
      </c>
      <c r="I62" s="201">
        <v>12.82</v>
      </c>
      <c r="J62" s="201">
        <v>0.35</v>
      </c>
      <c r="K62" s="201">
        <v>57.79</v>
      </c>
      <c r="L62" s="201">
        <v>36.94</v>
      </c>
      <c r="M62" s="201">
        <v>20.85</v>
      </c>
      <c r="N62" s="196" t="s">
        <v>231</v>
      </c>
      <c r="O62" s="196" t="s">
        <v>231</v>
      </c>
      <c r="P62" s="196" t="s">
        <v>231</v>
      </c>
      <c r="Q62" s="196" t="s">
        <v>231</v>
      </c>
      <c r="R62" s="196" t="s">
        <v>231</v>
      </c>
      <c r="S62" s="203">
        <v>1.44</v>
      </c>
      <c r="T62" s="196" t="s">
        <v>231</v>
      </c>
      <c r="U62" s="197" t="s">
        <v>231</v>
      </c>
      <c r="V62" s="196" t="s">
        <v>209</v>
      </c>
      <c r="W62" s="196" t="s">
        <v>209</v>
      </c>
      <c r="X62" s="196" t="s">
        <v>209</v>
      </c>
      <c r="Y62" s="196" t="s">
        <v>209</v>
      </c>
      <c r="Z62" s="196" t="s">
        <v>231</v>
      </c>
      <c r="AA62" s="196" t="s">
        <v>231</v>
      </c>
      <c r="AB62" s="197">
        <v>0.22</v>
      </c>
      <c r="AC62" s="196">
        <v>0.02</v>
      </c>
      <c r="AD62" s="196">
        <v>0</v>
      </c>
      <c r="AE62" s="201">
        <v>0.61</v>
      </c>
      <c r="AF62" s="201">
        <v>2.97</v>
      </c>
      <c r="AG62" s="201">
        <v>2.5</v>
      </c>
      <c r="AH62" s="201">
        <v>7.0000000000000007E-2</v>
      </c>
      <c r="AI62" s="197" t="s">
        <v>231</v>
      </c>
      <c r="AJ62" s="201">
        <v>2.2000000000000002</v>
      </c>
      <c r="AK62" s="201">
        <v>0.08</v>
      </c>
      <c r="AL62" s="201">
        <v>0.04</v>
      </c>
      <c r="AM62" s="201">
        <v>3.79</v>
      </c>
      <c r="AN62" s="200">
        <v>16</v>
      </c>
    </row>
    <row r="63" spans="1:40" x14ac:dyDescent="0.15">
      <c r="A63" s="199">
        <v>17</v>
      </c>
      <c r="B63" s="204">
        <v>55.91</v>
      </c>
      <c r="C63" s="201">
        <v>11.01</v>
      </c>
      <c r="D63" s="201">
        <v>17.600000000000001</v>
      </c>
      <c r="E63" s="201">
        <v>27.29</v>
      </c>
      <c r="F63" s="196" t="s">
        <v>231</v>
      </c>
      <c r="G63" s="201">
        <v>0.38</v>
      </c>
      <c r="H63" s="201">
        <v>2.16</v>
      </c>
      <c r="I63" s="201">
        <v>11.7</v>
      </c>
      <c r="J63" s="201">
        <v>0.53</v>
      </c>
      <c r="K63" s="201">
        <v>56.65</v>
      </c>
      <c r="L63" s="201">
        <v>36.020000000000003</v>
      </c>
      <c r="M63" s="201">
        <v>20.63</v>
      </c>
      <c r="N63" s="196" t="s">
        <v>231</v>
      </c>
      <c r="O63" s="196" t="s">
        <v>231</v>
      </c>
      <c r="P63" s="196" t="s">
        <v>231</v>
      </c>
      <c r="Q63" s="196" t="s">
        <v>231</v>
      </c>
      <c r="R63" s="196" t="s">
        <v>231</v>
      </c>
      <c r="S63" s="203">
        <v>1.33</v>
      </c>
      <c r="T63" s="196" t="s">
        <v>231</v>
      </c>
      <c r="U63" s="197" t="s">
        <v>231</v>
      </c>
      <c r="V63" s="196" t="s">
        <v>209</v>
      </c>
      <c r="W63" s="196" t="s">
        <v>209</v>
      </c>
      <c r="X63" s="196" t="s">
        <v>209</v>
      </c>
      <c r="Y63" s="196" t="s">
        <v>209</v>
      </c>
      <c r="Z63" s="196" t="s">
        <v>231</v>
      </c>
      <c r="AA63" s="196" t="s">
        <v>231</v>
      </c>
      <c r="AB63" s="197">
        <v>0.13</v>
      </c>
      <c r="AC63" s="196">
        <v>0.05</v>
      </c>
      <c r="AD63" s="196">
        <v>0</v>
      </c>
      <c r="AE63" s="201">
        <v>0.4</v>
      </c>
      <c r="AF63" s="201">
        <v>3.13</v>
      </c>
      <c r="AG63" s="201">
        <v>2.86</v>
      </c>
      <c r="AH63" s="201">
        <v>0.11</v>
      </c>
      <c r="AI63" s="197" t="s">
        <v>231</v>
      </c>
      <c r="AJ63" s="201">
        <v>1.49</v>
      </c>
      <c r="AK63" s="201">
        <v>0.11</v>
      </c>
      <c r="AL63" s="196">
        <v>0.01</v>
      </c>
      <c r="AM63" s="201">
        <v>3.92</v>
      </c>
      <c r="AN63" s="200">
        <v>17</v>
      </c>
    </row>
    <row r="64" spans="1:40" x14ac:dyDescent="0.15">
      <c r="A64" s="199">
        <v>18</v>
      </c>
      <c r="B64" s="204">
        <v>55.51</v>
      </c>
      <c r="C64" s="201">
        <v>10.74</v>
      </c>
      <c r="D64" s="201">
        <v>18.23</v>
      </c>
      <c r="E64" s="201">
        <v>26.54</v>
      </c>
      <c r="F64" s="201">
        <v>6.93</v>
      </c>
      <c r="G64" s="201">
        <v>0.54</v>
      </c>
      <c r="H64" s="201">
        <v>2.94</v>
      </c>
      <c r="I64" s="201">
        <v>15.78</v>
      </c>
      <c r="J64" s="201">
        <v>0.56000000000000005</v>
      </c>
      <c r="K64" s="201">
        <v>55.11</v>
      </c>
      <c r="L64" s="201">
        <v>33.840000000000003</v>
      </c>
      <c r="M64" s="201">
        <v>21.27</v>
      </c>
      <c r="N64" s="201">
        <v>5.36</v>
      </c>
      <c r="O64" s="201">
        <v>0.36</v>
      </c>
      <c r="P64" s="201">
        <v>5.38</v>
      </c>
      <c r="Q64" s="201">
        <v>6.94</v>
      </c>
      <c r="R64" s="201">
        <v>2.13</v>
      </c>
      <c r="S64" s="203">
        <v>1.4</v>
      </c>
      <c r="T64" s="201">
        <v>2.02</v>
      </c>
      <c r="U64" s="203">
        <v>0.39</v>
      </c>
      <c r="V64" s="196" t="s">
        <v>209</v>
      </c>
      <c r="W64" s="196" t="s">
        <v>209</v>
      </c>
      <c r="X64" s="196" t="s">
        <v>209</v>
      </c>
      <c r="Y64" s="196" t="s">
        <v>209</v>
      </c>
      <c r="Z64" s="201">
        <v>3.27</v>
      </c>
      <c r="AA64" s="201">
        <v>0.13</v>
      </c>
      <c r="AB64" s="203">
        <v>0.03</v>
      </c>
      <c r="AC64" s="201">
        <v>0.01</v>
      </c>
      <c r="AD64" s="196">
        <v>0</v>
      </c>
      <c r="AE64" s="201">
        <v>0.74</v>
      </c>
      <c r="AF64" s="201">
        <v>4.3</v>
      </c>
      <c r="AG64" s="201">
        <v>2.27</v>
      </c>
      <c r="AH64" s="201">
        <v>0.15</v>
      </c>
      <c r="AI64" s="197" t="s">
        <v>231</v>
      </c>
      <c r="AJ64" s="201">
        <v>2.38</v>
      </c>
      <c r="AK64" s="201">
        <v>0.12</v>
      </c>
      <c r="AL64" s="201">
        <v>0.14000000000000001</v>
      </c>
      <c r="AM64" s="201">
        <v>2.8</v>
      </c>
      <c r="AN64" s="200">
        <v>18</v>
      </c>
    </row>
    <row r="65" spans="1:43" x14ac:dyDescent="0.15">
      <c r="A65" s="199">
        <v>19</v>
      </c>
      <c r="B65" s="204">
        <v>55.3</v>
      </c>
      <c r="C65" s="201">
        <v>10.3</v>
      </c>
      <c r="D65" s="201">
        <v>18.8</v>
      </c>
      <c r="E65" s="201">
        <v>26.2</v>
      </c>
      <c r="F65" s="201">
        <v>5.2</v>
      </c>
      <c r="G65" s="201">
        <v>0.5</v>
      </c>
      <c r="H65" s="201">
        <v>3.8</v>
      </c>
      <c r="I65" s="201">
        <v>13.2</v>
      </c>
      <c r="J65" s="201">
        <v>0.7</v>
      </c>
      <c r="K65" s="201">
        <v>51.8</v>
      </c>
      <c r="L65" s="201">
        <v>29.3</v>
      </c>
      <c r="M65" s="201">
        <v>22.5</v>
      </c>
      <c r="N65" s="201">
        <v>2.8</v>
      </c>
      <c r="O65" s="201">
        <v>0.1</v>
      </c>
      <c r="P65" s="201">
        <v>5.2</v>
      </c>
      <c r="Q65" s="201">
        <v>6.3</v>
      </c>
      <c r="R65" s="201">
        <v>2.2000000000000002</v>
      </c>
      <c r="S65" s="203">
        <v>1.3</v>
      </c>
      <c r="T65" s="201">
        <v>2.1</v>
      </c>
      <c r="U65" s="203">
        <v>0.3</v>
      </c>
      <c r="V65" s="196" t="s">
        <v>209</v>
      </c>
      <c r="W65" s="196" t="s">
        <v>209</v>
      </c>
      <c r="X65" s="196" t="s">
        <v>209</v>
      </c>
      <c r="Y65" s="196" t="s">
        <v>209</v>
      </c>
      <c r="Z65" s="201">
        <v>3</v>
      </c>
      <c r="AA65" s="201">
        <v>0.2</v>
      </c>
      <c r="AB65" s="203">
        <v>0.1</v>
      </c>
      <c r="AC65" s="201">
        <v>0</v>
      </c>
      <c r="AD65" s="196">
        <v>0</v>
      </c>
      <c r="AE65" s="201">
        <v>0.5</v>
      </c>
      <c r="AF65" s="201">
        <v>4.4000000000000004</v>
      </c>
      <c r="AG65" s="201">
        <v>2.2000000000000002</v>
      </c>
      <c r="AH65" s="201">
        <v>0.1</v>
      </c>
      <c r="AI65" s="197" t="s">
        <v>231</v>
      </c>
      <c r="AJ65" s="201">
        <v>2.4</v>
      </c>
      <c r="AK65" s="201">
        <v>0.1</v>
      </c>
      <c r="AL65" s="201">
        <v>0.1</v>
      </c>
      <c r="AM65" s="201">
        <v>3.1</v>
      </c>
      <c r="AN65" s="200">
        <v>19</v>
      </c>
    </row>
    <row r="66" spans="1:43" x14ac:dyDescent="0.15">
      <c r="A66" s="199">
        <v>20</v>
      </c>
      <c r="B66" s="204">
        <v>57.694356593185702</v>
      </c>
      <c r="C66" s="201">
        <v>11.6976708847354</v>
      </c>
      <c r="D66" s="201">
        <v>19.8895748948818</v>
      </c>
      <c r="E66" s="201">
        <v>26.107110813568301</v>
      </c>
      <c r="F66" s="201">
        <v>4.1345708935408698</v>
      </c>
      <c r="G66" s="201">
        <v>0.41941275915741999</v>
      </c>
      <c r="H66" s="201">
        <v>3.8358414572617301</v>
      </c>
      <c r="I66" s="201">
        <v>13.849368291941101</v>
      </c>
      <c r="J66" s="201">
        <v>0.48009345553381</v>
      </c>
      <c r="K66" s="201">
        <v>50.664745511697198</v>
      </c>
      <c r="L66" s="201">
        <v>29.596517445771699</v>
      </c>
      <c r="M66" s="201">
        <v>21.0682280659254</v>
      </c>
      <c r="N66" s="201">
        <v>3.6832270388299002</v>
      </c>
      <c r="O66" s="201">
        <v>0.22266974808455001</v>
      </c>
      <c r="P66" s="201">
        <v>4.8127782675806001</v>
      </c>
      <c r="Q66" s="201">
        <v>5.1928744356210599</v>
      </c>
      <c r="R66" s="201">
        <v>2.91280212158133</v>
      </c>
      <c r="S66" s="203">
        <v>1.3</v>
      </c>
      <c r="T66" s="201">
        <v>2.4785432279280499</v>
      </c>
      <c r="U66" s="203">
        <v>0.68005737888053996</v>
      </c>
      <c r="V66" s="196" t="s">
        <v>209</v>
      </c>
      <c r="W66" s="196" t="s">
        <v>209</v>
      </c>
      <c r="X66" s="196" t="s">
        <v>209</v>
      </c>
      <c r="Y66" s="196" t="s">
        <v>209</v>
      </c>
      <c r="Z66" s="201">
        <v>2.52359308540992</v>
      </c>
      <c r="AA66" s="201">
        <v>0.21050947146623999</v>
      </c>
      <c r="AB66" s="203">
        <v>3.2384587318000001E-2</v>
      </c>
      <c r="AC66" s="201">
        <v>2.188883647151E-2</v>
      </c>
      <c r="AD66" s="196">
        <v>0</v>
      </c>
      <c r="AE66" s="201">
        <v>0.40879658724098999</v>
      </c>
      <c r="AF66" s="201">
        <v>5.4581248798044504</v>
      </c>
      <c r="AG66" s="201">
        <v>3.22887454895079</v>
      </c>
      <c r="AH66" s="201">
        <v>0.18758395896862001</v>
      </c>
      <c r="AI66" s="197" t="s">
        <v>231</v>
      </c>
      <c r="AJ66" s="201">
        <v>2.6412486609360699</v>
      </c>
      <c r="AK66" s="201">
        <v>0.16619015769674</v>
      </c>
      <c r="AL66" s="201">
        <v>9.3692239943659994E-2</v>
      </c>
      <c r="AM66" s="201">
        <v>3.1525284434971299</v>
      </c>
      <c r="AN66" s="200">
        <v>20</v>
      </c>
    </row>
    <row r="67" spans="1:43" x14ac:dyDescent="0.15">
      <c r="A67" s="199">
        <v>21</v>
      </c>
      <c r="B67" s="205">
        <v>57.8566007630073</v>
      </c>
      <c r="C67" s="196">
        <v>9.22830306039784</v>
      </c>
      <c r="D67" s="196">
        <v>17.4230921923699</v>
      </c>
      <c r="E67" s="196">
        <v>31.205205510239502</v>
      </c>
      <c r="F67" s="196">
        <v>7.4637749480203297</v>
      </c>
      <c r="G67" s="196">
        <v>0.41025008078169001</v>
      </c>
      <c r="H67" s="196">
        <v>3.3375232819171199</v>
      </c>
      <c r="I67" s="196">
        <v>14.3988909252128</v>
      </c>
      <c r="J67" s="196">
        <v>0.88061232331038997</v>
      </c>
      <c r="K67" s="196">
        <v>47.613022880492899</v>
      </c>
      <c r="L67" s="196">
        <v>29.306487978942801</v>
      </c>
      <c r="M67" s="196">
        <v>18.306534901549998</v>
      </c>
      <c r="N67" s="196">
        <v>4.6645572700891798</v>
      </c>
      <c r="O67" s="196">
        <v>0.20281068868842</v>
      </c>
      <c r="P67" s="196">
        <v>5.5751390616427701</v>
      </c>
      <c r="Q67" s="196">
        <v>5.1916055441383504</v>
      </c>
      <c r="R67" s="196">
        <v>3.7213923917628802</v>
      </c>
      <c r="S67" s="197">
        <v>1.2470106614801699</v>
      </c>
      <c r="T67" s="196">
        <v>1.37657464312158</v>
      </c>
      <c r="U67" s="197">
        <v>0.52398389507289</v>
      </c>
      <c r="V67" s="196" t="s">
        <v>209</v>
      </c>
      <c r="W67" s="196" t="s">
        <v>209</v>
      </c>
      <c r="X67" s="196" t="s">
        <v>209</v>
      </c>
      <c r="Y67" s="196" t="s">
        <v>209</v>
      </c>
      <c r="Z67" s="196">
        <v>2.8208006923029298</v>
      </c>
      <c r="AA67" s="196">
        <v>6.8730429163360002E-2</v>
      </c>
      <c r="AB67" s="197">
        <v>6.7451241836819997E-2</v>
      </c>
      <c r="AC67" s="196">
        <v>3.4881973631170002E-2</v>
      </c>
      <c r="AD67" s="196">
        <v>0</v>
      </c>
      <c r="AE67" s="196">
        <v>0.3788537806144</v>
      </c>
      <c r="AF67" s="196">
        <v>4.9109585057482104</v>
      </c>
      <c r="AG67" s="196">
        <v>2.88184648113391</v>
      </c>
      <c r="AH67" s="196">
        <v>0.11244681516018</v>
      </c>
      <c r="AI67" s="197" t="s">
        <v>209</v>
      </c>
      <c r="AJ67" s="196">
        <v>1.62067522000207</v>
      </c>
      <c r="AK67" s="196">
        <v>9.7525831391619994E-2</v>
      </c>
      <c r="AL67" s="196">
        <v>0.16761724239913001</v>
      </c>
      <c r="AM67" s="196">
        <v>3.0671815755465799</v>
      </c>
      <c r="AN67" s="200">
        <v>21</v>
      </c>
    </row>
    <row r="68" spans="1:43" x14ac:dyDescent="0.15">
      <c r="A68" s="199">
        <v>22</v>
      </c>
      <c r="B68" s="205">
        <v>55.7</v>
      </c>
      <c r="C68" s="196">
        <v>9.6</v>
      </c>
      <c r="D68" s="196">
        <v>18.100000000000001</v>
      </c>
      <c r="E68" s="196">
        <v>28</v>
      </c>
      <c r="F68" s="196">
        <v>6</v>
      </c>
      <c r="G68" s="196">
        <v>0.4</v>
      </c>
      <c r="H68" s="196">
        <v>3.3</v>
      </c>
      <c r="I68" s="196">
        <v>12.4</v>
      </c>
      <c r="J68" s="196">
        <v>0.4</v>
      </c>
      <c r="K68" s="196">
        <v>48</v>
      </c>
      <c r="L68" s="196">
        <v>28.8</v>
      </c>
      <c r="M68" s="196">
        <v>19.2</v>
      </c>
      <c r="N68" s="196">
        <v>5.2</v>
      </c>
      <c r="O68" s="196">
        <v>0.1</v>
      </c>
      <c r="P68" s="196">
        <v>5.9</v>
      </c>
      <c r="Q68" s="196">
        <v>6.4</v>
      </c>
      <c r="R68" s="196">
        <v>4</v>
      </c>
      <c r="S68" s="197">
        <v>1.1000000000000001</v>
      </c>
      <c r="T68" s="196">
        <v>1.6</v>
      </c>
      <c r="U68" s="197">
        <v>0.4</v>
      </c>
      <c r="V68" s="196" t="s">
        <v>209</v>
      </c>
      <c r="W68" s="196" t="s">
        <v>209</v>
      </c>
      <c r="X68" s="196" t="s">
        <v>209</v>
      </c>
      <c r="Y68" s="196" t="s">
        <v>209</v>
      </c>
      <c r="Z68" s="196">
        <v>1.9</v>
      </c>
      <c r="AA68" s="196">
        <v>0.1</v>
      </c>
      <c r="AB68" s="209">
        <v>0</v>
      </c>
      <c r="AC68" s="208">
        <v>0</v>
      </c>
      <c r="AD68" s="196">
        <v>0</v>
      </c>
      <c r="AE68" s="196">
        <v>0.4</v>
      </c>
      <c r="AF68" s="196">
        <v>5.4</v>
      </c>
      <c r="AG68" s="196">
        <v>2.7</v>
      </c>
      <c r="AH68" s="196">
        <v>0.1</v>
      </c>
      <c r="AI68" s="197" t="s">
        <v>209</v>
      </c>
      <c r="AJ68" s="196">
        <v>2.1</v>
      </c>
      <c r="AK68" s="196">
        <v>0.1</v>
      </c>
      <c r="AL68" s="196">
        <v>0.2</v>
      </c>
      <c r="AM68" s="196">
        <v>3.3</v>
      </c>
      <c r="AN68" s="200">
        <v>22</v>
      </c>
    </row>
    <row r="69" spans="1:43" x14ac:dyDescent="0.15">
      <c r="A69" s="199">
        <v>23</v>
      </c>
      <c r="B69" s="205">
        <v>54.7</v>
      </c>
      <c r="C69" s="196">
        <v>10</v>
      </c>
      <c r="D69" s="196">
        <v>16.8</v>
      </c>
      <c r="E69" s="196">
        <v>27.9</v>
      </c>
      <c r="F69" s="196">
        <v>4.3</v>
      </c>
      <c r="G69" s="196">
        <v>0.3</v>
      </c>
      <c r="H69" s="196">
        <v>3.4</v>
      </c>
      <c r="I69" s="196">
        <v>12.2</v>
      </c>
      <c r="J69" s="196">
        <v>0.3</v>
      </c>
      <c r="K69" s="196">
        <v>43</v>
      </c>
      <c r="L69" s="196">
        <v>26.3</v>
      </c>
      <c r="M69" s="196">
        <v>16.8</v>
      </c>
      <c r="N69" s="196">
        <v>2.9</v>
      </c>
      <c r="O69" s="196">
        <v>0.4</v>
      </c>
      <c r="P69" s="196">
        <v>4.4000000000000004</v>
      </c>
      <c r="Q69" s="196">
        <v>4.5</v>
      </c>
      <c r="R69" s="196">
        <v>3.8</v>
      </c>
      <c r="S69" s="197">
        <v>1</v>
      </c>
      <c r="T69" s="196">
        <v>1.6</v>
      </c>
      <c r="U69" s="197">
        <v>0.3</v>
      </c>
      <c r="V69" s="196" t="s">
        <v>209</v>
      </c>
      <c r="W69" s="196" t="s">
        <v>209</v>
      </c>
      <c r="X69" s="196" t="s">
        <v>209</v>
      </c>
      <c r="Y69" s="196" t="s">
        <v>209</v>
      </c>
      <c r="Z69" s="196">
        <v>2.4</v>
      </c>
      <c r="AA69" s="196">
        <v>0.2</v>
      </c>
      <c r="AB69" s="209">
        <v>0</v>
      </c>
      <c r="AC69" s="208">
        <v>0</v>
      </c>
      <c r="AD69" s="196">
        <v>0.01</v>
      </c>
      <c r="AE69" s="196">
        <v>0.6</v>
      </c>
      <c r="AF69" s="196">
        <v>4.8</v>
      </c>
      <c r="AG69" s="196">
        <v>2.8</v>
      </c>
      <c r="AH69" s="196">
        <v>0.2</v>
      </c>
      <c r="AI69" s="197" t="s">
        <v>209</v>
      </c>
      <c r="AJ69" s="196">
        <v>2</v>
      </c>
      <c r="AK69" s="196">
        <v>0.1</v>
      </c>
      <c r="AL69" s="196">
        <v>0.1</v>
      </c>
      <c r="AM69" s="196">
        <v>4.2</v>
      </c>
      <c r="AN69" s="200">
        <v>23</v>
      </c>
    </row>
    <row r="70" spans="1:43" x14ac:dyDescent="0.15">
      <c r="A70" s="199">
        <v>24</v>
      </c>
      <c r="B70" s="205">
        <v>55.6</v>
      </c>
      <c r="C70" s="196">
        <v>9.1</v>
      </c>
      <c r="D70" s="196">
        <v>15.6</v>
      </c>
      <c r="E70" s="196">
        <v>30.9</v>
      </c>
      <c r="F70" s="196">
        <v>7.7</v>
      </c>
      <c r="G70" s="196">
        <v>0.4</v>
      </c>
      <c r="H70" s="196">
        <v>2.9</v>
      </c>
      <c r="I70" s="196">
        <v>13.9</v>
      </c>
      <c r="J70" s="196">
        <v>2.2000000000000002</v>
      </c>
      <c r="K70" s="196">
        <v>38.700000000000003</v>
      </c>
      <c r="L70" s="196">
        <v>22.9</v>
      </c>
      <c r="M70" s="196">
        <v>15.8</v>
      </c>
      <c r="N70" s="196">
        <v>4.8</v>
      </c>
      <c r="O70" s="196">
        <v>0.3</v>
      </c>
      <c r="P70" s="196">
        <v>5.8</v>
      </c>
      <c r="Q70" s="196">
        <v>5.5</v>
      </c>
      <c r="R70" s="196">
        <v>5.3</v>
      </c>
      <c r="S70" s="197">
        <v>0.7</v>
      </c>
      <c r="T70" s="196">
        <v>1.7</v>
      </c>
      <c r="U70" s="197">
        <v>0.5</v>
      </c>
      <c r="V70" s="196" t="s">
        <v>209</v>
      </c>
      <c r="W70" s="196" t="s">
        <v>209</v>
      </c>
      <c r="X70" s="196" t="s">
        <v>209</v>
      </c>
      <c r="Y70" s="196" t="s">
        <v>209</v>
      </c>
      <c r="Z70" s="196">
        <v>2.7</v>
      </c>
      <c r="AA70" s="196">
        <v>0.3</v>
      </c>
      <c r="AB70" s="197">
        <v>0</v>
      </c>
      <c r="AC70" s="208">
        <v>0</v>
      </c>
      <c r="AD70" s="196">
        <v>0</v>
      </c>
      <c r="AE70" s="196">
        <v>0.5</v>
      </c>
      <c r="AF70" s="196">
        <v>4.4000000000000004</v>
      </c>
      <c r="AG70" s="196">
        <v>2</v>
      </c>
      <c r="AH70" s="196">
        <v>0.2</v>
      </c>
      <c r="AI70" s="197" t="s">
        <v>209</v>
      </c>
      <c r="AJ70" s="196">
        <v>2.8</v>
      </c>
      <c r="AK70" s="196">
        <v>0.1</v>
      </c>
      <c r="AL70" s="196">
        <v>0.1</v>
      </c>
      <c r="AM70" s="210">
        <v>4.2</v>
      </c>
      <c r="AN70" s="200">
        <v>24</v>
      </c>
    </row>
    <row r="71" spans="1:43" x14ac:dyDescent="0.15">
      <c r="A71" s="207">
        <v>25</v>
      </c>
      <c r="B71" s="205">
        <v>55.8</v>
      </c>
      <c r="C71" s="196">
        <v>9.6999999999999993</v>
      </c>
      <c r="D71" s="196">
        <v>17.2</v>
      </c>
      <c r="E71" s="196">
        <v>28.9</v>
      </c>
      <c r="F71" s="196">
        <v>6.2</v>
      </c>
      <c r="G71" s="196">
        <v>0.2</v>
      </c>
      <c r="H71" s="196">
        <v>3</v>
      </c>
      <c r="I71" s="196">
        <v>12.8</v>
      </c>
      <c r="J71" s="196">
        <v>0.9</v>
      </c>
      <c r="K71" s="196">
        <v>39.9</v>
      </c>
      <c r="L71" s="196">
        <v>24</v>
      </c>
      <c r="M71" s="196">
        <v>16</v>
      </c>
      <c r="N71" s="196">
        <v>4.4000000000000004</v>
      </c>
      <c r="O71" s="196">
        <v>0.2</v>
      </c>
      <c r="P71" s="196">
        <v>3.8</v>
      </c>
      <c r="Q71" s="196">
        <v>5.5</v>
      </c>
      <c r="R71" s="196">
        <v>5.4</v>
      </c>
      <c r="S71" s="197">
        <v>0.8</v>
      </c>
      <c r="T71" s="196">
        <v>1.5</v>
      </c>
      <c r="U71" s="197">
        <v>0.7</v>
      </c>
      <c r="V71" s="196" t="s">
        <v>209</v>
      </c>
      <c r="W71" s="196" t="s">
        <v>209</v>
      </c>
      <c r="X71" s="196" t="s">
        <v>209</v>
      </c>
      <c r="Y71" s="196" t="s">
        <v>209</v>
      </c>
      <c r="Z71" s="196">
        <v>2.8</v>
      </c>
      <c r="AA71" s="196">
        <v>0.3</v>
      </c>
      <c r="AB71" s="197" t="s">
        <v>209</v>
      </c>
      <c r="AC71" s="208">
        <v>0</v>
      </c>
      <c r="AD71" s="196">
        <v>0</v>
      </c>
      <c r="AE71" s="196">
        <v>0.8</v>
      </c>
      <c r="AF71" s="196">
        <v>6</v>
      </c>
      <c r="AG71" s="196">
        <v>2.2000000000000002</v>
      </c>
      <c r="AH71" s="196">
        <v>0.1</v>
      </c>
      <c r="AI71" s="197" t="s">
        <v>209</v>
      </c>
      <c r="AJ71" s="196">
        <v>2.2000000000000002</v>
      </c>
      <c r="AK71" s="196">
        <v>0.2</v>
      </c>
      <c r="AL71" s="196">
        <v>0.1</v>
      </c>
      <c r="AM71" s="196">
        <v>4.4000000000000004</v>
      </c>
      <c r="AN71" s="200">
        <v>25</v>
      </c>
    </row>
    <row r="72" spans="1:43" x14ac:dyDescent="0.15">
      <c r="A72" s="199">
        <v>26</v>
      </c>
      <c r="B72" s="205">
        <v>56.5</v>
      </c>
      <c r="C72" s="196">
        <v>8.8000000000000007</v>
      </c>
      <c r="D72" s="196">
        <v>18.5</v>
      </c>
      <c r="E72" s="196">
        <v>29.1</v>
      </c>
      <c r="F72" s="196">
        <v>4.5999999999999996</v>
      </c>
      <c r="G72" s="196">
        <v>0.4</v>
      </c>
      <c r="H72" s="196">
        <v>2.7</v>
      </c>
      <c r="I72" s="196">
        <v>12.2</v>
      </c>
      <c r="J72" s="196">
        <v>1</v>
      </c>
      <c r="K72" s="196">
        <v>38.200000000000003</v>
      </c>
      <c r="L72" s="196">
        <v>22.1</v>
      </c>
      <c r="M72" s="196">
        <v>16.100000000000001</v>
      </c>
      <c r="N72" s="196">
        <v>3.5</v>
      </c>
      <c r="O72" s="196">
        <v>0.3</v>
      </c>
      <c r="P72" s="196">
        <v>3.9</v>
      </c>
      <c r="Q72" s="196">
        <v>4.2</v>
      </c>
      <c r="R72" s="196">
        <v>6.5</v>
      </c>
      <c r="S72" s="197">
        <v>0.8</v>
      </c>
      <c r="T72" s="196">
        <v>1.3</v>
      </c>
      <c r="U72" s="197">
        <v>0.6</v>
      </c>
      <c r="V72" s="196" t="s">
        <v>209</v>
      </c>
      <c r="W72" s="196" t="s">
        <v>209</v>
      </c>
      <c r="X72" s="196" t="s">
        <v>209</v>
      </c>
      <c r="Y72" s="196" t="s">
        <v>209</v>
      </c>
      <c r="Z72" s="196">
        <v>3.7</v>
      </c>
      <c r="AA72" s="196">
        <v>0.7</v>
      </c>
      <c r="AB72" s="197" t="s">
        <v>209</v>
      </c>
      <c r="AC72" s="208">
        <v>0</v>
      </c>
      <c r="AD72" s="196">
        <v>0</v>
      </c>
      <c r="AE72" s="196">
        <v>0.5</v>
      </c>
      <c r="AF72" s="196">
        <v>5.7</v>
      </c>
      <c r="AG72" s="196">
        <v>2.1</v>
      </c>
      <c r="AH72" s="196">
        <v>0.1</v>
      </c>
      <c r="AI72" s="197" t="s">
        <v>209</v>
      </c>
      <c r="AJ72" s="196">
        <v>2.6</v>
      </c>
      <c r="AK72" s="196">
        <v>0.1</v>
      </c>
      <c r="AL72" s="196">
        <v>0.1</v>
      </c>
      <c r="AM72" s="196">
        <v>4.7</v>
      </c>
      <c r="AN72" s="200">
        <v>26</v>
      </c>
    </row>
    <row r="73" spans="1:43" x14ac:dyDescent="0.15">
      <c r="A73" s="207">
        <v>27</v>
      </c>
      <c r="B73" s="205">
        <v>55.6</v>
      </c>
      <c r="C73" s="196">
        <v>11.4</v>
      </c>
      <c r="D73" s="196">
        <v>18.5</v>
      </c>
      <c r="E73" s="196">
        <v>25.7</v>
      </c>
      <c r="F73" s="196">
        <v>3.7</v>
      </c>
      <c r="G73" s="196">
        <v>0.4</v>
      </c>
      <c r="H73" s="196">
        <v>3.1</v>
      </c>
      <c r="I73" s="196">
        <v>10.6</v>
      </c>
      <c r="J73" s="196">
        <v>0.9</v>
      </c>
      <c r="K73" s="196">
        <v>38.799999999999997</v>
      </c>
      <c r="L73" s="196">
        <v>24.9</v>
      </c>
      <c r="M73" s="196">
        <v>13.9</v>
      </c>
      <c r="N73" s="196">
        <v>3.5</v>
      </c>
      <c r="O73" s="196">
        <v>0.2</v>
      </c>
      <c r="P73" s="208">
        <v>4.3</v>
      </c>
      <c r="Q73" s="196">
        <v>4.0999999999999996</v>
      </c>
      <c r="R73" s="196">
        <v>5.6</v>
      </c>
      <c r="S73" s="197">
        <v>0.8</v>
      </c>
      <c r="T73" s="196">
        <v>1.6</v>
      </c>
      <c r="U73" s="209">
        <v>0.3</v>
      </c>
      <c r="V73" s="196" t="s">
        <v>209</v>
      </c>
      <c r="W73" s="196" t="s">
        <v>209</v>
      </c>
      <c r="X73" s="196" t="s">
        <v>209</v>
      </c>
      <c r="Y73" s="196" t="s">
        <v>209</v>
      </c>
      <c r="Z73" s="196">
        <v>3.6</v>
      </c>
      <c r="AA73" s="196">
        <v>0.4</v>
      </c>
      <c r="AB73" s="197" t="s">
        <v>209</v>
      </c>
      <c r="AC73" s="208">
        <v>0</v>
      </c>
      <c r="AD73" s="196">
        <v>0</v>
      </c>
      <c r="AE73" s="196">
        <v>0.6</v>
      </c>
      <c r="AF73" s="196">
        <v>5.3</v>
      </c>
      <c r="AG73" s="196">
        <v>2.7</v>
      </c>
      <c r="AH73" s="196">
        <v>0.1</v>
      </c>
      <c r="AI73" s="197" t="s">
        <v>209</v>
      </c>
      <c r="AJ73" s="196">
        <v>2.5</v>
      </c>
      <c r="AK73" s="196">
        <v>0.2</v>
      </c>
      <c r="AL73" s="196">
        <v>0.1</v>
      </c>
      <c r="AM73" s="196">
        <v>6.3</v>
      </c>
      <c r="AN73" s="200">
        <v>27</v>
      </c>
      <c r="AO73" s="211"/>
    </row>
    <row r="74" spans="1:43" x14ac:dyDescent="0.15">
      <c r="A74" s="207">
        <v>28</v>
      </c>
      <c r="B74" s="205">
        <v>56.9</v>
      </c>
      <c r="C74" s="196">
        <v>10.3</v>
      </c>
      <c r="D74" s="196">
        <v>18.5</v>
      </c>
      <c r="E74" s="196">
        <v>28.1</v>
      </c>
      <c r="F74" s="196">
        <v>5</v>
      </c>
      <c r="G74" s="196">
        <v>0.3</v>
      </c>
      <c r="H74" s="196">
        <v>4.0999999999999996</v>
      </c>
      <c r="I74" s="196">
        <v>15.3</v>
      </c>
      <c r="J74" s="196">
        <v>1.4</v>
      </c>
      <c r="K74" s="196">
        <v>34.700000000000003</v>
      </c>
      <c r="L74" s="196">
        <v>21.3</v>
      </c>
      <c r="M74" s="196">
        <v>13.4</v>
      </c>
      <c r="N74" s="196">
        <v>4</v>
      </c>
      <c r="O74" s="196">
        <v>0.3</v>
      </c>
      <c r="P74" s="208">
        <v>4.0999999999999996</v>
      </c>
      <c r="Q74" s="196">
        <v>4.7</v>
      </c>
      <c r="R74" s="196">
        <v>7.2</v>
      </c>
      <c r="S74" s="197">
        <v>0.7</v>
      </c>
      <c r="T74" s="196">
        <v>2</v>
      </c>
      <c r="U74" s="197" t="s">
        <v>209</v>
      </c>
      <c r="V74" s="208">
        <v>1.2</v>
      </c>
      <c r="W74" s="196" t="s">
        <v>209</v>
      </c>
      <c r="X74" s="196" t="s">
        <v>209</v>
      </c>
      <c r="Y74" s="196" t="s">
        <v>209</v>
      </c>
      <c r="Z74" s="196">
        <v>3.4</v>
      </c>
      <c r="AA74" s="196">
        <v>0.4</v>
      </c>
      <c r="AB74" s="197" t="s">
        <v>209</v>
      </c>
      <c r="AC74" s="208">
        <v>0</v>
      </c>
      <c r="AD74" s="196">
        <v>0.01</v>
      </c>
      <c r="AE74" s="196">
        <v>0.7</v>
      </c>
      <c r="AF74" s="196">
        <v>4.5999999999999996</v>
      </c>
      <c r="AG74" s="196">
        <v>3.1</v>
      </c>
      <c r="AH74" s="196">
        <v>0.4</v>
      </c>
      <c r="AI74" s="197" t="s">
        <v>209</v>
      </c>
      <c r="AJ74" s="196">
        <v>2.8</v>
      </c>
      <c r="AK74" s="196">
        <v>0.2</v>
      </c>
      <c r="AL74" s="196">
        <v>0.1</v>
      </c>
      <c r="AM74" s="196">
        <v>5.4</v>
      </c>
      <c r="AN74" s="200">
        <v>28</v>
      </c>
      <c r="AO74" s="211"/>
      <c r="AP74" s="201"/>
      <c r="AQ74" s="181"/>
    </row>
    <row r="75" spans="1:43" x14ac:dyDescent="0.15">
      <c r="A75" s="207">
        <v>29</v>
      </c>
      <c r="B75" s="205">
        <v>58.6</v>
      </c>
      <c r="C75" s="196">
        <v>11.1</v>
      </c>
      <c r="D75" s="196">
        <v>18.3</v>
      </c>
      <c r="E75" s="196">
        <v>29.2</v>
      </c>
      <c r="F75" s="196">
        <v>5.6</v>
      </c>
      <c r="G75" s="196">
        <v>0.3</v>
      </c>
      <c r="H75" s="196">
        <v>5.4</v>
      </c>
      <c r="I75" s="196">
        <v>16.5</v>
      </c>
      <c r="J75" s="196">
        <v>1.1000000000000001</v>
      </c>
      <c r="K75" s="196">
        <v>30.6</v>
      </c>
      <c r="L75" s="196">
        <v>17.7</v>
      </c>
      <c r="M75" s="196">
        <v>13</v>
      </c>
      <c r="N75" s="196">
        <v>4.7</v>
      </c>
      <c r="O75" s="196">
        <v>0.2</v>
      </c>
      <c r="P75" s="208">
        <v>5.5</v>
      </c>
      <c r="Q75" s="196">
        <v>4.4000000000000004</v>
      </c>
      <c r="R75" s="196">
        <v>6</v>
      </c>
      <c r="S75" s="197">
        <v>0.5</v>
      </c>
      <c r="T75" s="196">
        <v>1.1000000000000001</v>
      </c>
      <c r="U75" s="197" t="s">
        <v>209</v>
      </c>
      <c r="V75" s="208">
        <v>1.1000000000000001</v>
      </c>
      <c r="W75" s="196" t="s">
        <v>209</v>
      </c>
      <c r="X75" s="196" t="s">
        <v>209</v>
      </c>
      <c r="Y75" s="196" t="s">
        <v>209</v>
      </c>
      <c r="Z75" s="196">
        <v>3.5</v>
      </c>
      <c r="AA75" s="196">
        <v>0.4</v>
      </c>
      <c r="AB75" s="197" t="s">
        <v>209</v>
      </c>
      <c r="AC75" s="196">
        <v>0</v>
      </c>
      <c r="AD75" s="196">
        <v>0</v>
      </c>
      <c r="AE75" s="196">
        <v>0.6</v>
      </c>
      <c r="AF75" s="196">
        <v>4.8</v>
      </c>
      <c r="AG75" s="196">
        <v>3.3</v>
      </c>
      <c r="AH75" s="196">
        <v>0.3</v>
      </c>
      <c r="AI75" s="197" t="s">
        <v>209</v>
      </c>
      <c r="AJ75" s="196">
        <v>3</v>
      </c>
      <c r="AK75" s="196">
        <v>0.2</v>
      </c>
      <c r="AL75" s="196">
        <v>0.2</v>
      </c>
      <c r="AM75" s="196">
        <v>7.5</v>
      </c>
      <c r="AN75" s="200">
        <v>29</v>
      </c>
      <c r="AO75" s="79"/>
      <c r="AP75" s="201"/>
      <c r="AQ75" s="181"/>
    </row>
    <row r="76" spans="1:43" x14ac:dyDescent="0.15">
      <c r="A76" s="207">
        <v>30</v>
      </c>
      <c r="B76" s="205">
        <v>58.9</v>
      </c>
      <c r="C76" s="196">
        <v>9.4</v>
      </c>
      <c r="D76" s="196">
        <v>20.2</v>
      </c>
      <c r="E76" s="196">
        <v>29.4</v>
      </c>
      <c r="F76" s="196">
        <v>3.6</v>
      </c>
      <c r="G76" s="196">
        <v>0.2</v>
      </c>
      <c r="H76" s="196">
        <v>5.9</v>
      </c>
      <c r="I76" s="196">
        <v>16.3</v>
      </c>
      <c r="J76" s="196">
        <v>2</v>
      </c>
      <c r="K76" s="196">
        <v>29.7</v>
      </c>
      <c r="L76" s="196">
        <v>18.7</v>
      </c>
      <c r="M76" s="196">
        <v>10.9</v>
      </c>
      <c r="N76" s="196">
        <v>3.3</v>
      </c>
      <c r="O76" s="196">
        <v>0.3</v>
      </c>
      <c r="P76" s="208">
        <v>3.5</v>
      </c>
      <c r="Q76" s="196">
        <v>3.6</v>
      </c>
      <c r="R76" s="196">
        <v>5.2</v>
      </c>
      <c r="S76" s="197">
        <v>0.5</v>
      </c>
      <c r="T76" s="196">
        <v>1.8</v>
      </c>
      <c r="U76" s="197" t="s">
        <v>209</v>
      </c>
      <c r="V76" s="208">
        <v>1</v>
      </c>
      <c r="W76" s="196" t="s">
        <v>209</v>
      </c>
      <c r="X76" s="196" t="s">
        <v>209</v>
      </c>
      <c r="Y76" s="196" t="s">
        <v>209</v>
      </c>
      <c r="Z76" s="196">
        <v>3.9</v>
      </c>
      <c r="AA76" s="196">
        <v>0.7</v>
      </c>
      <c r="AB76" s="197" t="s">
        <v>209</v>
      </c>
      <c r="AC76" s="208">
        <v>0</v>
      </c>
      <c r="AD76" s="196">
        <v>0</v>
      </c>
      <c r="AE76" s="196">
        <v>0.7</v>
      </c>
      <c r="AF76" s="196">
        <v>4.0999999999999996</v>
      </c>
      <c r="AG76" s="196">
        <v>2.8</v>
      </c>
      <c r="AH76" s="196">
        <v>0.1</v>
      </c>
      <c r="AI76" s="197" t="s">
        <v>209</v>
      </c>
      <c r="AJ76" s="196">
        <v>2.7</v>
      </c>
      <c r="AK76" s="196">
        <v>0.2</v>
      </c>
      <c r="AL76" s="196">
        <v>0.2</v>
      </c>
      <c r="AM76" s="196">
        <v>7.5</v>
      </c>
      <c r="AN76" s="200">
        <v>30</v>
      </c>
      <c r="AO76" s="79"/>
      <c r="AP76" s="201"/>
      <c r="AQ76" s="181"/>
    </row>
    <row r="77" spans="1:43" x14ac:dyDescent="0.15">
      <c r="A77" s="207" t="s">
        <v>133</v>
      </c>
      <c r="B77" s="205">
        <v>54</v>
      </c>
      <c r="C77" s="196">
        <v>9.6</v>
      </c>
      <c r="D77" s="196">
        <v>17.399999999999999</v>
      </c>
      <c r="E77" s="196">
        <v>27</v>
      </c>
      <c r="F77" s="196">
        <v>4.0999999999999996</v>
      </c>
      <c r="G77" s="196">
        <v>0.4</v>
      </c>
      <c r="H77" s="196">
        <v>4</v>
      </c>
      <c r="I77" s="197">
        <v>13</v>
      </c>
      <c r="J77" s="197">
        <v>0.9</v>
      </c>
      <c r="K77" s="197">
        <v>28.5</v>
      </c>
      <c r="L77" s="196">
        <v>18.8</v>
      </c>
      <c r="M77" s="196">
        <v>9.6999999999999993</v>
      </c>
      <c r="N77" s="196">
        <v>7</v>
      </c>
      <c r="O77" s="196">
        <v>0.4</v>
      </c>
      <c r="P77" s="208">
        <v>5.0999999999999996</v>
      </c>
      <c r="Q77" s="196">
        <v>5.4</v>
      </c>
      <c r="R77" s="196">
        <v>5.2</v>
      </c>
      <c r="S77" s="197">
        <v>0.6</v>
      </c>
      <c r="T77" s="196">
        <v>1.4</v>
      </c>
      <c r="U77" s="197" t="s">
        <v>209</v>
      </c>
      <c r="V77" s="196">
        <v>0.6</v>
      </c>
      <c r="W77" s="196" t="s">
        <v>209</v>
      </c>
      <c r="X77" s="196" t="s">
        <v>209</v>
      </c>
      <c r="Y77" s="196" t="s">
        <v>209</v>
      </c>
      <c r="Z77" s="196">
        <v>3.2</v>
      </c>
      <c r="AA77" s="196">
        <v>0.5</v>
      </c>
      <c r="AB77" s="197" t="s">
        <v>209</v>
      </c>
      <c r="AC77" s="196">
        <v>0</v>
      </c>
      <c r="AD77" s="196">
        <v>0</v>
      </c>
      <c r="AE77" s="196">
        <v>0.8</v>
      </c>
      <c r="AF77" s="196">
        <v>4.5</v>
      </c>
      <c r="AG77" s="196">
        <v>3.2</v>
      </c>
      <c r="AH77" s="196">
        <v>0.1</v>
      </c>
      <c r="AI77" s="197" t="s">
        <v>209</v>
      </c>
      <c r="AJ77" s="196">
        <v>3.1</v>
      </c>
      <c r="AK77" s="196">
        <v>0.2</v>
      </c>
      <c r="AL77" s="196">
        <v>0.1</v>
      </c>
      <c r="AM77" s="196">
        <v>8.1999999999999993</v>
      </c>
      <c r="AN77" s="200" t="s">
        <v>133</v>
      </c>
      <c r="AO77" s="79"/>
      <c r="AP77" s="201"/>
      <c r="AQ77" s="181"/>
    </row>
    <row r="78" spans="1:43" x14ac:dyDescent="0.15">
      <c r="A78" s="199">
        <v>2</v>
      </c>
      <c r="B78" s="205">
        <v>58.2</v>
      </c>
      <c r="C78" s="196">
        <v>13.5</v>
      </c>
      <c r="D78" s="196">
        <v>15.8</v>
      </c>
      <c r="E78" s="196">
        <v>28.8</v>
      </c>
      <c r="F78" s="196">
        <v>2.7</v>
      </c>
      <c r="G78" s="196">
        <v>0.3</v>
      </c>
      <c r="H78" s="196">
        <v>6.7</v>
      </c>
      <c r="I78" s="197">
        <v>13.3</v>
      </c>
      <c r="J78" s="197">
        <v>1.7</v>
      </c>
      <c r="K78" s="197">
        <v>27.6</v>
      </c>
      <c r="L78" s="196">
        <v>16.399999999999999</v>
      </c>
      <c r="M78" s="196">
        <v>11.2</v>
      </c>
      <c r="N78" s="196">
        <v>6</v>
      </c>
      <c r="O78" s="196">
        <v>0.2</v>
      </c>
      <c r="P78" s="208">
        <v>3.8</v>
      </c>
      <c r="Q78" s="196">
        <v>2.9</v>
      </c>
      <c r="R78" s="196">
        <v>4</v>
      </c>
      <c r="S78" s="197">
        <v>0.6</v>
      </c>
      <c r="T78" s="196">
        <v>2.2000000000000002</v>
      </c>
      <c r="U78" s="197" t="s">
        <v>209</v>
      </c>
      <c r="V78" s="196">
        <v>1.4</v>
      </c>
      <c r="W78" s="196" t="s">
        <v>209</v>
      </c>
      <c r="X78" s="196" t="s">
        <v>209</v>
      </c>
      <c r="Y78" s="196" t="s">
        <v>209</v>
      </c>
      <c r="Z78" s="196">
        <v>3.3</v>
      </c>
      <c r="AA78" s="196">
        <v>0.3</v>
      </c>
      <c r="AB78" s="197" t="s">
        <v>209</v>
      </c>
      <c r="AC78" s="196">
        <v>0.1</v>
      </c>
      <c r="AD78" s="196">
        <v>0</v>
      </c>
      <c r="AE78" s="196">
        <v>0.6</v>
      </c>
      <c r="AF78" s="196">
        <v>5</v>
      </c>
      <c r="AG78" s="196">
        <v>2.2999999999999998</v>
      </c>
      <c r="AH78" s="196">
        <v>0.2</v>
      </c>
      <c r="AI78" s="197" t="s">
        <v>209</v>
      </c>
      <c r="AJ78" s="196">
        <v>2.2000000000000002</v>
      </c>
      <c r="AK78" s="196">
        <v>0.2</v>
      </c>
      <c r="AL78" s="196">
        <v>0.1</v>
      </c>
      <c r="AM78" s="210">
        <v>9</v>
      </c>
      <c r="AN78" s="200">
        <v>2</v>
      </c>
      <c r="AO78" s="211"/>
      <c r="AP78" s="201"/>
      <c r="AQ78" s="181"/>
    </row>
    <row r="79" spans="1:43" x14ac:dyDescent="0.15">
      <c r="A79" s="199">
        <v>3</v>
      </c>
      <c r="B79" s="205">
        <v>62.5</v>
      </c>
      <c r="C79" s="196">
        <v>14.7</v>
      </c>
      <c r="D79" s="196">
        <v>17.7</v>
      </c>
      <c r="E79" s="196">
        <v>30.1</v>
      </c>
      <c r="F79" s="196">
        <v>3.1</v>
      </c>
      <c r="G79" s="196">
        <v>0.3</v>
      </c>
      <c r="H79" s="196">
        <v>5.0999999999999996</v>
      </c>
      <c r="I79" s="197">
        <v>11.5</v>
      </c>
      <c r="J79" s="197">
        <v>0.5</v>
      </c>
      <c r="K79" s="197">
        <v>27</v>
      </c>
      <c r="L79" s="196">
        <v>16.8</v>
      </c>
      <c r="M79" s="196">
        <v>10.1</v>
      </c>
      <c r="N79" s="196">
        <v>5.8</v>
      </c>
      <c r="O79" s="196">
        <v>0.3</v>
      </c>
      <c r="P79" s="208">
        <v>3.8</v>
      </c>
      <c r="Q79" s="196">
        <v>4.5</v>
      </c>
      <c r="R79" s="196">
        <v>4.0999999999999996</v>
      </c>
      <c r="S79" s="197">
        <v>0.5</v>
      </c>
      <c r="T79" s="196">
        <v>2</v>
      </c>
      <c r="U79" s="197" t="s">
        <v>209</v>
      </c>
      <c r="V79" s="196">
        <v>1.3</v>
      </c>
      <c r="W79" s="196" t="s">
        <v>209</v>
      </c>
      <c r="X79" s="196" t="s">
        <v>209</v>
      </c>
      <c r="Y79" s="196" t="s">
        <v>209</v>
      </c>
      <c r="Z79" s="196">
        <v>3.6</v>
      </c>
      <c r="AA79" s="196">
        <v>0.4</v>
      </c>
      <c r="AB79" s="197" t="s">
        <v>209</v>
      </c>
      <c r="AC79" s="226">
        <v>0</v>
      </c>
      <c r="AD79" s="196">
        <v>0</v>
      </c>
      <c r="AE79" s="196">
        <v>1.1000000000000001</v>
      </c>
      <c r="AF79" s="196">
        <v>4.8</v>
      </c>
      <c r="AG79" s="196">
        <v>1.8</v>
      </c>
      <c r="AH79" s="196">
        <v>0.2</v>
      </c>
      <c r="AI79" s="197" t="s">
        <v>209</v>
      </c>
      <c r="AJ79" s="196">
        <v>2.7</v>
      </c>
      <c r="AK79" s="196">
        <v>0.4</v>
      </c>
      <c r="AL79" s="196">
        <v>0.2</v>
      </c>
      <c r="AM79" s="196">
        <v>10.1</v>
      </c>
      <c r="AN79" s="200">
        <v>3</v>
      </c>
      <c r="AO79" s="211"/>
      <c r="AP79" s="201"/>
      <c r="AQ79" s="181"/>
    </row>
    <row r="80" spans="1:43" x14ac:dyDescent="0.15">
      <c r="A80" s="199">
        <v>4</v>
      </c>
      <c r="B80" s="205">
        <v>57.3</v>
      </c>
      <c r="C80" s="196">
        <v>11.8</v>
      </c>
      <c r="D80" s="196">
        <v>19.2</v>
      </c>
      <c r="E80" s="196">
        <v>26.3</v>
      </c>
      <c r="F80" s="196">
        <v>4.4000000000000004</v>
      </c>
      <c r="G80" s="196">
        <v>0.3</v>
      </c>
      <c r="H80" s="196">
        <v>4.9000000000000004</v>
      </c>
      <c r="I80" s="197">
        <v>13</v>
      </c>
      <c r="J80" s="197">
        <v>0.7</v>
      </c>
      <c r="K80" s="197">
        <v>24.9</v>
      </c>
      <c r="L80" s="196">
        <v>14.5</v>
      </c>
      <c r="M80" s="196">
        <v>10.4</v>
      </c>
      <c r="N80" s="196">
        <v>5.2</v>
      </c>
      <c r="O80" s="196">
        <v>0.3</v>
      </c>
      <c r="P80" s="208">
        <v>3.8</v>
      </c>
      <c r="Q80" s="196">
        <v>3.5</v>
      </c>
      <c r="R80" s="196">
        <v>5.2</v>
      </c>
      <c r="S80" s="197">
        <v>0.4</v>
      </c>
      <c r="T80" s="196">
        <v>2.2000000000000002</v>
      </c>
      <c r="U80" s="197" t="s">
        <v>209</v>
      </c>
      <c r="V80" s="196">
        <v>1.1000000000000001</v>
      </c>
      <c r="W80" s="196" t="s">
        <v>209</v>
      </c>
      <c r="X80" s="196" t="s">
        <v>209</v>
      </c>
      <c r="Y80" s="196" t="s">
        <v>209</v>
      </c>
      <c r="Z80" s="196">
        <v>3.7</v>
      </c>
      <c r="AA80" s="196">
        <v>0.2</v>
      </c>
      <c r="AB80" s="197" t="s">
        <v>209</v>
      </c>
      <c r="AC80" s="226">
        <v>0</v>
      </c>
      <c r="AD80" s="196">
        <v>0</v>
      </c>
      <c r="AE80" s="196">
        <v>0.8</v>
      </c>
      <c r="AF80" s="196">
        <v>5</v>
      </c>
      <c r="AG80" s="196">
        <v>2.2999999999999998</v>
      </c>
      <c r="AH80" s="196">
        <v>0.2</v>
      </c>
      <c r="AI80" s="197" t="s">
        <v>209</v>
      </c>
      <c r="AJ80" s="196">
        <v>2.2000000000000002</v>
      </c>
      <c r="AK80" s="196">
        <v>0.2</v>
      </c>
      <c r="AL80" s="196">
        <v>0.1</v>
      </c>
      <c r="AM80" s="196">
        <v>10.199999999999999</v>
      </c>
      <c r="AN80" s="200">
        <v>4</v>
      </c>
      <c r="AO80" s="211"/>
      <c r="AP80" s="201"/>
      <c r="AQ80" s="181"/>
    </row>
    <row r="81" spans="1:43" x14ac:dyDescent="0.15">
      <c r="A81" s="199">
        <v>5</v>
      </c>
      <c r="B81" s="205">
        <v>61.3</v>
      </c>
      <c r="C81" s="196">
        <v>11.1</v>
      </c>
      <c r="D81" s="196">
        <v>21.3</v>
      </c>
      <c r="E81" s="196">
        <v>28.9</v>
      </c>
      <c r="F81" s="196">
        <v>3.5</v>
      </c>
      <c r="G81" s="196">
        <v>0.2</v>
      </c>
      <c r="H81" s="196">
        <v>4.7</v>
      </c>
      <c r="I81" s="197">
        <v>13.4</v>
      </c>
      <c r="J81" s="197">
        <v>0.4</v>
      </c>
      <c r="K81" s="197">
        <v>23.4</v>
      </c>
      <c r="L81" s="196">
        <v>15.3</v>
      </c>
      <c r="M81" s="196">
        <v>8.1</v>
      </c>
      <c r="N81" s="196">
        <v>4.5999999999999996</v>
      </c>
      <c r="O81" s="196">
        <v>0.2</v>
      </c>
      <c r="P81" s="208">
        <v>3</v>
      </c>
      <c r="Q81" s="196">
        <v>2.6</v>
      </c>
      <c r="R81" s="196">
        <v>6.4</v>
      </c>
      <c r="S81" s="197">
        <v>0.4</v>
      </c>
      <c r="T81" s="196">
        <v>1.9</v>
      </c>
      <c r="U81" s="197" t="s">
        <v>209</v>
      </c>
      <c r="V81" s="196" t="s">
        <v>209</v>
      </c>
      <c r="W81" s="196">
        <v>0.8</v>
      </c>
      <c r="X81" s="196">
        <v>0.1</v>
      </c>
      <c r="Y81" s="196">
        <v>0.1</v>
      </c>
      <c r="Z81" s="196">
        <v>2.4</v>
      </c>
      <c r="AA81" s="196">
        <v>0.1</v>
      </c>
      <c r="AB81" s="197" t="s">
        <v>209</v>
      </c>
      <c r="AC81" s="226">
        <v>0</v>
      </c>
      <c r="AD81" s="196">
        <v>0</v>
      </c>
      <c r="AE81" s="196">
        <v>0.6</v>
      </c>
      <c r="AF81" s="196">
        <v>5.0999999999999996</v>
      </c>
      <c r="AG81" s="196">
        <v>2.7</v>
      </c>
      <c r="AH81" s="196">
        <v>0.2</v>
      </c>
      <c r="AI81" s="197" t="s">
        <v>209</v>
      </c>
      <c r="AJ81" s="196">
        <v>2.2000000000000002</v>
      </c>
      <c r="AK81" s="196">
        <v>0.2</v>
      </c>
      <c r="AL81" s="196">
        <v>0.1</v>
      </c>
      <c r="AM81" s="196">
        <v>11.8</v>
      </c>
      <c r="AN81" s="200">
        <v>5</v>
      </c>
      <c r="AO81" s="211"/>
      <c r="AP81" s="201"/>
      <c r="AQ81" s="181"/>
    </row>
    <row r="82" spans="1:43" x14ac:dyDescent="0.15">
      <c r="A82" s="255">
        <v>6</v>
      </c>
      <c r="B82" s="256">
        <v>65.8</v>
      </c>
      <c r="C82" s="228">
        <v>13</v>
      </c>
      <c r="D82" s="228">
        <v>21.9</v>
      </c>
      <c r="E82" s="228">
        <v>30.9</v>
      </c>
      <c r="F82" s="228">
        <v>4.2</v>
      </c>
      <c r="G82" s="228">
        <v>0.4</v>
      </c>
      <c r="H82" s="228">
        <v>5</v>
      </c>
      <c r="I82" s="228">
        <v>13.1</v>
      </c>
      <c r="J82" s="228">
        <v>1.8</v>
      </c>
      <c r="K82" s="228">
        <v>21.9</v>
      </c>
      <c r="L82" s="228">
        <v>13.6</v>
      </c>
      <c r="M82" s="228">
        <v>8.1999999999999993</v>
      </c>
      <c r="N82" s="228">
        <v>6.4</v>
      </c>
      <c r="O82" s="228">
        <v>0.2</v>
      </c>
      <c r="P82" s="228">
        <v>3.3</v>
      </c>
      <c r="Q82" s="228">
        <v>3.3</v>
      </c>
      <c r="R82" s="228">
        <v>5.2</v>
      </c>
      <c r="S82" s="228">
        <v>0.4</v>
      </c>
      <c r="T82" s="228">
        <v>1.7</v>
      </c>
      <c r="U82" s="260" t="s">
        <v>209</v>
      </c>
      <c r="V82" s="228" t="s">
        <v>209</v>
      </c>
      <c r="W82" s="228">
        <v>0.7</v>
      </c>
      <c r="X82" s="228">
        <v>0.2</v>
      </c>
      <c r="Y82" s="228">
        <v>0.1</v>
      </c>
      <c r="Z82" s="228">
        <v>3.4</v>
      </c>
      <c r="AA82" s="228">
        <v>0.4</v>
      </c>
      <c r="AB82" s="260" t="s">
        <v>209</v>
      </c>
      <c r="AC82" s="262">
        <v>0</v>
      </c>
      <c r="AD82" s="196">
        <v>0</v>
      </c>
      <c r="AE82" s="228">
        <v>0.5</v>
      </c>
      <c r="AF82" s="228">
        <v>4.9000000000000004</v>
      </c>
      <c r="AG82" s="228">
        <v>2.9</v>
      </c>
      <c r="AH82" s="228">
        <v>0.1</v>
      </c>
      <c r="AI82" s="260" t="s">
        <v>209</v>
      </c>
      <c r="AJ82" s="228">
        <v>1.3</v>
      </c>
      <c r="AK82" s="228">
        <v>0.1</v>
      </c>
      <c r="AL82" s="228">
        <v>0.1</v>
      </c>
      <c r="AM82" s="228">
        <v>8.4</v>
      </c>
      <c r="AN82" s="258">
        <v>6</v>
      </c>
      <c r="AO82" s="211"/>
      <c r="AP82" s="201"/>
      <c r="AQ82" s="181"/>
    </row>
    <row r="83" spans="1:43" x14ac:dyDescent="0.15">
      <c r="B83" s="181" t="s">
        <v>256</v>
      </c>
      <c r="AD83" s="227"/>
    </row>
    <row r="84" spans="1:43" x14ac:dyDescent="0.15">
      <c r="B84" s="185" t="s">
        <v>242</v>
      </c>
    </row>
    <row r="85" spans="1:43" x14ac:dyDescent="0.15">
      <c r="B85" s="185" t="s">
        <v>243</v>
      </c>
    </row>
    <row r="86" spans="1:43" x14ac:dyDescent="0.15">
      <c r="B86" s="181" t="s">
        <v>244</v>
      </c>
    </row>
    <row r="88" spans="1:43" x14ac:dyDescent="0.15">
      <c r="A88" s="382"/>
    </row>
  </sheetData>
  <mergeCells count="45">
    <mergeCell ref="AB4:AB7"/>
    <mergeCell ref="A3:A7"/>
    <mergeCell ref="B3:E3"/>
    <mergeCell ref="F3:F7"/>
    <mergeCell ref="G3:G7"/>
    <mergeCell ref="H3:J3"/>
    <mergeCell ref="K3:R3"/>
    <mergeCell ref="Q4:Q7"/>
    <mergeCell ref="R4:R7"/>
    <mergeCell ref="W3:Y3"/>
    <mergeCell ref="W4:W7"/>
    <mergeCell ref="X4:X7"/>
    <mergeCell ref="Y4:Y7"/>
    <mergeCell ref="AJ3:AM3"/>
    <mergeCell ref="AN3:AN7"/>
    <mergeCell ref="B4:B7"/>
    <mergeCell ref="H4:H7"/>
    <mergeCell ref="I4:I7"/>
    <mergeCell ref="J4:J7"/>
    <mergeCell ref="K4:M4"/>
    <mergeCell ref="N4:N7"/>
    <mergeCell ref="O4:O7"/>
    <mergeCell ref="P4:P7"/>
    <mergeCell ref="AD3:AD7"/>
    <mergeCell ref="AE3:AE7"/>
    <mergeCell ref="AF3:AF7"/>
    <mergeCell ref="AG3:AG7"/>
    <mergeCell ref="AH3:AH7"/>
    <mergeCell ref="AI3:AI7"/>
    <mergeCell ref="AJ4:AJ7"/>
    <mergeCell ref="AK4:AK7"/>
    <mergeCell ref="AL4:AL7"/>
    <mergeCell ref="AM4:AM7"/>
    <mergeCell ref="K5:K7"/>
    <mergeCell ref="L5:L7"/>
    <mergeCell ref="M5:M7"/>
    <mergeCell ref="AC5:AC7"/>
    <mergeCell ref="S3:S7"/>
    <mergeCell ref="T3:T7"/>
    <mergeCell ref="U3:U7"/>
    <mergeCell ref="V3:V7"/>
    <mergeCell ref="Z3:AA3"/>
    <mergeCell ref="AB3:AC3"/>
    <mergeCell ref="Z4:Z7"/>
    <mergeCell ref="AA4:AA7"/>
  </mergeCells>
  <phoneticPr fontId="4"/>
  <pageMargins left="0.59055118110236227" right="0.59055118110236227" top="0.59055118110236227" bottom="0.39370078740157483" header="0.39370078740157483" footer="0.19685039370078741"/>
  <pageSetup paperSize="9" scale="87" firstPageNumber="24" fitToWidth="0" orientation="portrait" useFirstPageNumber="1" r:id="rId1"/>
  <headerFooter scaleWithDoc="0" alignWithMargins="0">
    <oddFooter>&amp;C- &amp;P -</oddFooter>
  </headerFooter>
  <colBreaks count="1" manualBreakCount="1">
    <brk id="19" max="8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88"/>
  <sheetViews>
    <sheetView zoomScale="107" zoomScaleNormal="107" zoomScaleSheetLayoutView="107" workbookViewId="0"/>
  </sheetViews>
  <sheetFormatPr defaultColWidth="9" defaultRowHeight="10.8" x14ac:dyDescent="0.15"/>
  <cols>
    <col min="1" max="1" width="7.6640625" style="202" customWidth="1"/>
    <col min="2" max="18" width="4.6640625" style="202" customWidth="1"/>
    <col min="19" max="19" width="5.6640625" style="212" customWidth="1"/>
    <col min="20" max="20" width="4.6640625" style="202" customWidth="1"/>
    <col min="21" max="21" width="4.6640625" style="212" customWidth="1"/>
    <col min="22" max="27" width="4.6640625" style="202" customWidth="1"/>
    <col min="28" max="28" width="4.6640625" style="212" customWidth="1"/>
    <col min="29" max="34" width="4.6640625" style="202" customWidth="1"/>
    <col min="35" max="35" width="4.6640625" style="212" customWidth="1"/>
    <col min="36" max="39" width="4.6640625" style="202" customWidth="1"/>
    <col min="40" max="40" width="7.6640625" style="202" customWidth="1"/>
    <col min="41" max="16384" width="9" style="202"/>
  </cols>
  <sheetData>
    <row r="1" spans="1:42" s="181" customFormat="1" ht="15" customHeight="1" x14ac:dyDescent="0.15">
      <c r="A1" s="180" t="s">
        <v>257</v>
      </c>
      <c r="B1" s="180"/>
      <c r="S1" s="183"/>
      <c r="U1" s="183"/>
      <c r="AB1" s="183"/>
      <c r="AI1" s="183"/>
      <c r="AN1" s="184"/>
    </row>
    <row r="2" spans="1:42" s="181" customFormat="1" ht="15" customHeight="1" x14ac:dyDescent="0.15">
      <c r="A2" s="180"/>
      <c r="B2" s="180" t="s">
        <v>258</v>
      </c>
      <c r="S2" s="218" t="s">
        <v>259</v>
      </c>
      <c r="T2" s="221" t="s">
        <v>20</v>
      </c>
      <c r="U2" s="183"/>
      <c r="V2" s="186"/>
      <c r="W2" s="186"/>
      <c r="X2" s="186"/>
      <c r="Y2" s="186"/>
      <c r="AB2" s="183"/>
      <c r="AI2" s="183"/>
      <c r="AM2" s="219" t="s">
        <v>260</v>
      </c>
      <c r="AN2" s="184"/>
      <c r="AP2" s="187"/>
    </row>
    <row r="3" spans="1:42" s="188" customFormat="1" ht="22.5" customHeight="1" x14ac:dyDescent="0.15">
      <c r="A3" s="499" t="s">
        <v>27</v>
      </c>
      <c r="B3" s="484" t="s">
        <v>213</v>
      </c>
      <c r="C3" s="484"/>
      <c r="D3" s="484"/>
      <c r="E3" s="484"/>
      <c r="F3" s="474" t="s">
        <v>165</v>
      </c>
      <c r="G3" s="474" t="s">
        <v>222</v>
      </c>
      <c r="H3" s="484" t="s">
        <v>239</v>
      </c>
      <c r="I3" s="484"/>
      <c r="J3" s="484"/>
      <c r="K3" s="484" t="s">
        <v>261</v>
      </c>
      <c r="L3" s="484"/>
      <c r="M3" s="484"/>
      <c r="N3" s="484"/>
      <c r="O3" s="484"/>
      <c r="P3" s="484"/>
      <c r="Q3" s="484"/>
      <c r="R3" s="484"/>
      <c r="S3" s="482" t="s">
        <v>223</v>
      </c>
      <c r="T3" s="474" t="s">
        <v>262</v>
      </c>
      <c r="U3" s="483" t="s">
        <v>263</v>
      </c>
      <c r="V3" s="474" t="s">
        <v>294</v>
      </c>
      <c r="W3" s="496" t="s">
        <v>298</v>
      </c>
      <c r="X3" s="497"/>
      <c r="Y3" s="498"/>
      <c r="Z3" s="484" t="s">
        <v>171</v>
      </c>
      <c r="AA3" s="484"/>
      <c r="AB3" s="485" t="s">
        <v>226</v>
      </c>
      <c r="AC3" s="485"/>
      <c r="AD3" s="474" t="s">
        <v>227</v>
      </c>
      <c r="AE3" s="486" t="s">
        <v>279</v>
      </c>
      <c r="AF3" s="486" t="s">
        <v>175</v>
      </c>
      <c r="AG3" s="474" t="s">
        <v>176</v>
      </c>
      <c r="AH3" s="474" t="s">
        <v>177</v>
      </c>
      <c r="AI3" s="483" t="s">
        <v>228</v>
      </c>
      <c r="AJ3" s="484" t="s">
        <v>178</v>
      </c>
      <c r="AK3" s="484"/>
      <c r="AL3" s="484"/>
      <c r="AM3" s="437"/>
      <c r="AN3" s="487" t="s">
        <v>27</v>
      </c>
      <c r="AP3" s="185"/>
    </row>
    <row r="4" spans="1:42" s="188" customFormat="1" ht="19.5" customHeight="1" x14ac:dyDescent="0.15">
      <c r="A4" s="500"/>
      <c r="B4" s="484" t="s">
        <v>180</v>
      </c>
      <c r="C4" s="189">
        <v>1</v>
      </c>
      <c r="D4" s="189">
        <v>0.7</v>
      </c>
      <c r="E4" s="189">
        <v>0.3</v>
      </c>
      <c r="F4" s="474"/>
      <c r="G4" s="474"/>
      <c r="H4" s="474" t="s">
        <v>241</v>
      </c>
      <c r="I4" s="474" t="s">
        <v>297</v>
      </c>
      <c r="J4" s="490" t="s">
        <v>277</v>
      </c>
      <c r="K4" s="484" t="s">
        <v>291</v>
      </c>
      <c r="L4" s="484"/>
      <c r="M4" s="484"/>
      <c r="N4" s="474" t="s">
        <v>183</v>
      </c>
      <c r="O4" s="474" t="s">
        <v>184</v>
      </c>
      <c r="P4" s="474" t="s">
        <v>185</v>
      </c>
      <c r="Q4" s="474" t="s">
        <v>186</v>
      </c>
      <c r="R4" s="474" t="s">
        <v>276</v>
      </c>
      <c r="S4" s="482"/>
      <c r="T4" s="474"/>
      <c r="U4" s="483"/>
      <c r="V4" s="474"/>
      <c r="W4" s="409" t="s">
        <v>284</v>
      </c>
      <c r="X4" s="409" t="s">
        <v>285</v>
      </c>
      <c r="Y4" s="409" t="s">
        <v>286</v>
      </c>
      <c r="Z4" s="474" t="s">
        <v>295</v>
      </c>
      <c r="AA4" s="486" t="s">
        <v>296</v>
      </c>
      <c r="AB4" s="491" t="s">
        <v>229</v>
      </c>
      <c r="AC4" s="190"/>
      <c r="AD4" s="474"/>
      <c r="AE4" s="474"/>
      <c r="AF4" s="486"/>
      <c r="AG4" s="474"/>
      <c r="AH4" s="474"/>
      <c r="AI4" s="483"/>
      <c r="AJ4" s="474" t="s">
        <v>191</v>
      </c>
      <c r="AK4" s="474" t="s">
        <v>192</v>
      </c>
      <c r="AL4" s="474" t="s">
        <v>193</v>
      </c>
      <c r="AM4" s="475" t="s">
        <v>274</v>
      </c>
      <c r="AN4" s="488"/>
    </row>
    <row r="5" spans="1:42" s="188" customFormat="1" ht="19.5" customHeight="1" x14ac:dyDescent="0.15">
      <c r="A5" s="500"/>
      <c r="B5" s="484"/>
      <c r="C5" s="191" t="s">
        <v>194</v>
      </c>
      <c r="D5" s="191" t="s">
        <v>194</v>
      </c>
      <c r="E5" s="191" t="s">
        <v>194</v>
      </c>
      <c r="F5" s="474"/>
      <c r="G5" s="474"/>
      <c r="H5" s="474"/>
      <c r="I5" s="474"/>
      <c r="J5" s="490"/>
      <c r="K5" s="476" t="s">
        <v>180</v>
      </c>
      <c r="L5" s="477" t="s">
        <v>264</v>
      </c>
      <c r="M5" s="502" t="s">
        <v>196</v>
      </c>
      <c r="N5" s="474"/>
      <c r="O5" s="474"/>
      <c r="P5" s="474"/>
      <c r="Q5" s="474"/>
      <c r="R5" s="474"/>
      <c r="S5" s="482"/>
      <c r="T5" s="474"/>
      <c r="U5" s="483"/>
      <c r="V5" s="474"/>
      <c r="W5" s="410"/>
      <c r="X5" s="410"/>
      <c r="Y5" s="410"/>
      <c r="Z5" s="474"/>
      <c r="AA5" s="474"/>
      <c r="AB5" s="492"/>
      <c r="AC5" s="479" t="s">
        <v>265</v>
      </c>
      <c r="AD5" s="474"/>
      <c r="AE5" s="474"/>
      <c r="AF5" s="486"/>
      <c r="AG5" s="474"/>
      <c r="AH5" s="474"/>
      <c r="AI5" s="483"/>
      <c r="AJ5" s="474"/>
      <c r="AK5" s="474" t="s">
        <v>199</v>
      </c>
      <c r="AL5" s="474" t="s">
        <v>200</v>
      </c>
      <c r="AM5" s="475"/>
      <c r="AN5" s="488"/>
    </row>
    <row r="6" spans="1:42" s="188" customFormat="1" ht="19.5" customHeight="1" x14ac:dyDescent="0.15">
      <c r="A6" s="500"/>
      <c r="B6" s="484"/>
      <c r="C6" s="192">
        <v>0.7</v>
      </c>
      <c r="D6" s="192">
        <v>0.3</v>
      </c>
      <c r="E6" s="192"/>
      <c r="F6" s="474"/>
      <c r="G6" s="474"/>
      <c r="H6" s="474"/>
      <c r="I6" s="474"/>
      <c r="J6" s="490"/>
      <c r="K6" s="476"/>
      <c r="L6" s="477"/>
      <c r="M6" s="503"/>
      <c r="N6" s="474"/>
      <c r="O6" s="474"/>
      <c r="P6" s="474"/>
      <c r="Q6" s="474"/>
      <c r="R6" s="474"/>
      <c r="S6" s="482"/>
      <c r="T6" s="474"/>
      <c r="U6" s="483"/>
      <c r="V6" s="474"/>
      <c r="W6" s="410"/>
      <c r="X6" s="410"/>
      <c r="Y6" s="410"/>
      <c r="Z6" s="474"/>
      <c r="AA6" s="474"/>
      <c r="AB6" s="492"/>
      <c r="AC6" s="480"/>
      <c r="AD6" s="474"/>
      <c r="AE6" s="474"/>
      <c r="AF6" s="486"/>
      <c r="AG6" s="474"/>
      <c r="AH6" s="474"/>
      <c r="AI6" s="483"/>
      <c r="AJ6" s="474"/>
      <c r="AK6" s="474" t="s">
        <v>201</v>
      </c>
      <c r="AL6" s="474" t="s">
        <v>202</v>
      </c>
      <c r="AM6" s="475"/>
      <c r="AN6" s="488"/>
    </row>
    <row r="7" spans="1:42" s="188" customFormat="1" ht="19.5" customHeight="1" x14ac:dyDescent="0.15">
      <c r="A7" s="501"/>
      <c r="B7" s="484"/>
      <c r="C7" s="193" t="s">
        <v>203</v>
      </c>
      <c r="D7" s="193" t="s">
        <v>203</v>
      </c>
      <c r="E7" s="194"/>
      <c r="F7" s="474"/>
      <c r="G7" s="474"/>
      <c r="H7" s="474"/>
      <c r="I7" s="474"/>
      <c r="J7" s="490"/>
      <c r="K7" s="476"/>
      <c r="L7" s="477"/>
      <c r="M7" s="504"/>
      <c r="N7" s="474"/>
      <c r="O7" s="474"/>
      <c r="P7" s="474"/>
      <c r="Q7" s="474"/>
      <c r="R7" s="474"/>
      <c r="S7" s="482"/>
      <c r="T7" s="474"/>
      <c r="U7" s="483"/>
      <c r="V7" s="474"/>
      <c r="W7" s="411"/>
      <c r="X7" s="411"/>
      <c r="Y7" s="411"/>
      <c r="Z7" s="474"/>
      <c r="AA7" s="474"/>
      <c r="AB7" s="492"/>
      <c r="AC7" s="481"/>
      <c r="AD7" s="474"/>
      <c r="AE7" s="474"/>
      <c r="AF7" s="486"/>
      <c r="AG7" s="474"/>
      <c r="AH7" s="474"/>
      <c r="AI7" s="483"/>
      <c r="AJ7" s="474"/>
      <c r="AK7" s="474" t="s">
        <v>204</v>
      </c>
      <c r="AL7" s="474" t="s">
        <v>205</v>
      </c>
      <c r="AM7" s="475"/>
      <c r="AN7" s="489"/>
    </row>
    <row r="8" spans="1:42" s="188" customFormat="1" ht="11.25" hidden="1" customHeight="1" x14ac:dyDescent="0.15">
      <c r="A8" s="195" t="s">
        <v>131</v>
      </c>
      <c r="B8" s="196" t="s">
        <v>266</v>
      </c>
      <c r="C8" s="196" t="s">
        <v>266</v>
      </c>
      <c r="D8" s="196" t="s">
        <v>232</v>
      </c>
      <c r="E8" s="196" t="s">
        <v>231</v>
      </c>
      <c r="F8" s="216" t="s">
        <v>267</v>
      </c>
      <c r="G8" s="196" t="s">
        <v>231</v>
      </c>
      <c r="H8" s="196" t="s">
        <v>231</v>
      </c>
      <c r="I8" s="196" t="s">
        <v>232</v>
      </c>
      <c r="J8" s="196" t="s">
        <v>231</v>
      </c>
      <c r="K8" s="196" t="s">
        <v>267</v>
      </c>
      <c r="L8" s="196" t="s">
        <v>232</v>
      </c>
      <c r="M8" s="196" t="s">
        <v>267</v>
      </c>
      <c r="N8" s="196" t="s">
        <v>232</v>
      </c>
      <c r="O8" s="196" t="s">
        <v>267</v>
      </c>
      <c r="P8" s="196" t="s">
        <v>267</v>
      </c>
      <c r="Q8" s="196" t="s">
        <v>232</v>
      </c>
      <c r="R8" s="196" t="s">
        <v>267</v>
      </c>
      <c r="S8" s="197" t="s">
        <v>268</v>
      </c>
      <c r="T8" s="196" t="s">
        <v>231</v>
      </c>
      <c r="U8" s="197" t="s">
        <v>266</v>
      </c>
      <c r="V8" s="196" t="s">
        <v>209</v>
      </c>
      <c r="W8" s="196"/>
      <c r="X8" s="196"/>
      <c r="Y8" s="196"/>
      <c r="Z8" s="196" t="s">
        <v>231</v>
      </c>
      <c r="AA8" s="196" t="s">
        <v>232</v>
      </c>
      <c r="AB8" s="197" t="s">
        <v>267</v>
      </c>
      <c r="AC8" s="196" t="s">
        <v>231</v>
      </c>
      <c r="AD8" s="196" t="s">
        <v>267</v>
      </c>
      <c r="AE8" s="196" t="s">
        <v>232</v>
      </c>
      <c r="AF8" s="196" t="s">
        <v>232</v>
      </c>
      <c r="AG8" s="196" t="s">
        <v>232</v>
      </c>
      <c r="AH8" s="196" t="s">
        <v>267</v>
      </c>
      <c r="AI8" s="197" t="s">
        <v>232</v>
      </c>
      <c r="AJ8" s="196" t="s">
        <v>267</v>
      </c>
      <c r="AK8" s="196" t="s">
        <v>266</v>
      </c>
      <c r="AL8" s="196" t="s">
        <v>232</v>
      </c>
      <c r="AM8" s="196" t="s">
        <v>232</v>
      </c>
      <c r="AN8" s="198" t="s">
        <v>131</v>
      </c>
    </row>
    <row r="9" spans="1:42" hidden="1" x14ac:dyDescent="0.15">
      <c r="A9" s="199">
        <v>24</v>
      </c>
      <c r="B9" s="196" t="s">
        <v>268</v>
      </c>
      <c r="C9" s="196" t="s">
        <v>269</v>
      </c>
      <c r="D9" s="196" t="s">
        <v>267</v>
      </c>
      <c r="E9" s="196" t="s">
        <v>232</v>
      </c>
      <c r="F9" s="196" t="s">
        <v>266</v>
      </c>
      <c r="G9" s="196" t="s">
        <v>266</v>
      </c>
      <c r="H9" s="196" t="s">
        <v>266</v>
      </c>
      <c r="I9" s="196" t="s">
        <v>231</v>
      </c>
      <c r="J9" s="196" t="s">
        <v>266</v>
      </c>
      <c r="K9" s="196" t="s">
        <v>268</v>
      </c>
      <c r="L9" s="196" t="s">
        <v>266</v>
      </c>
      <c r="M9" s="196" t="s">
        <v>232</v>
      </c>
      <c r="N9" s="196" t="s">
        <v>267</v>
      </c>
      <c r="O9" s="196" t="s">
        <v>267</v>
      </c>
      <c r="P9" s="196" t="s">
        <v>232</v>
      </c>
      <c r="Q9" s="196" t="s">
        <v>266</v>
      </c>
      <c r="R9" s="196" t="s">
        <v>232</v>
      </c>
      <c r="S9" s="197" t="s">
        <v>266</v>
      </c>
      <c r="T9" s="196" t="s">
        <v>267</v>
      </c>
      <c r="U9" s="197" t="s">
        <v>232</v>
      </c>
      <c r="V9" s="196" t="s">
        <v>209</v>
      </c>
      <c r="W9" s="196"/>
      <c r="X9" s="196"/>
      <c r="Y9" s="196"/>
      <c r="Z9" s="196" t="s">
        <v>232</v>
      </c>
      <c r="AA9" s="196" t="s">
        <v>232</v>
      </c>
      <c r="AB9" s="197" t="s">
        <v>232</v>
      </c>
      <c r="AC9" s="196" t="s">
        <v>266</v>
      </c>
      <c r="AD9" s="196" t="s">
        <v>266</v>
      </c>
      <c r="AE9" s="196" t="s">
        <v>266</v>
      </c>
      <c r="AF9" s="196" t="s">
        <v>267</v>
      </c>
      <c r="AG9" s="196" t="s">
        <v>232</v>
      </c>
      <c r="AH9" s="196" t="s">
        <v>269</v>
      </c>
      <c r="AI9" s="197" t="s">
        <v>232</v>
      </c>
      <c r="AJ9" s="196" t="s">
        <v>232</v>
      </c>
      <c r="AK9" s="196" t="s">
        <v>232</v>
      </c>
      <c r="AL9" s="196" t="s">
        <v>232</v>
      </c>
      <c r="AM9" s="196" t="s">
        <v>232</v>
      </c>
      <c r="AN9" s="200">
        <v>24</v>
      </c>
    </row>
    <row r="10" spans="1:42" hidden="1" x14ac:dyDescent="0.15">
      <c r="A10" s="195" t="s">
        <v>136</v>
      </c>
      <c r="B10" s="196" t="s">
        <v>232</v>
      </c>
      <c r="C10" s="196" t="s">
        <v>266</v>
      </c>
      <c r="D10" s="196" t="s">
        <v>267</v>
      </c>
      <c r="E10" s="196" t="s">
        <v>232</v>
      </c>
      <c r="F10" s="196" t="s">
        <v>266</v>
      </c>
      <c r="G10" s="196" t="s">
        <v>266</v>
      </c>
      <c r="H10" s="196" t="s">
        <v>267</v>
      </c>
      <c r="I10" s="196" t="s">
        <v>232</v>
      </c>
      <c r="J10" s="196" t="s">
        <v>232</v>
      </c>
      <c r="K10" s="196" t="s">
        <v>267</v>
      </c>
      <c r="L10" s="196" t="s">
        <v>267</v>
      </c>
      <c r="M10" s="196" t="s">
        <v>267</v>
      </c>
      <c r="N10" s="196" t="s">
        <v>231</v>
      </c>
      <c r="O10" s="196" t="s">
        <v>266</v>
      </c>
      <c r="P10" s="196" t="s">
        <v>266</v>
      </c>
      <c r="Q10" s="196" t="s">
        <v>270</v>
      </c>
      <c r="R10" s="196" t="s">
        <v>232</v>
      </c>
      <c r="S10" s="197" t="s">
        <v>267</v>
      </c>
      <c r="T10" s="196" t="s">
        <v>267</v>
      </c>
      <c r="U10" s="197" t="s">
        <v>266</v>
      </c>
      <c r="V10" s="196" t="s">
        <v>209</v>
      </c>
      <c r="W10" s="196"/>
      <c r="X10" s="196"/>
      <c r="Y10" s="196"/>
      <c r="Z10" s="196" t="s">
        <v>271</v>
      </c>
      <c r="AA10" s="196" t="s">
        <v>267</v>
      </c>
      <c r="AB10" s="197" t="s">
        <v>232</v>
      </c>
      <c r="AC10" s="196" t="s">
        <v>232</v>
      </c>
      <c r="AD10" s="196" t="s">
        <v>231</v>
      </c>
      <c r="AE10" s="196" t="s">
        <v>266</v>
      </c>
      <c r="AF10" s="196" t="s">
        <v>266</v>
      </c>
      <c r="AG10" s="196" t="s">
        <v>269</v>
      </c>
      <c r="AH10" s="196" t="s">
        <v>271</v>
      </c>
      <c r="AI10" s="197" t="s">
        <v>232</v>
      </c>
      <c r="AJ10" s="196" t="s">
        <v>266</v>
      </c>
      <c r="AK10" s="196" t="s">
        <v>266</v>
      </c>
      <c r="AL10" s="196" t="s">
        <v>231</v>
      </c>
      <c r="AM10" s="196" t="s">
        <v>266</v>
      </c>
      <c r="AN10" s="198" t="s">
        <v>136</v>
      </c>
    </row>
    <row r="11" spans="1:42" hidden="1" x14ac:dyDescent="0.15">
      <c r="A11" s="199" t="s">
        <v>137</v>
      </c>
      <c r="B11" s="196" t="s">
        <v>232</v>
      </c>
      <c r="C11" s="196" t="s">
        <v>267</v>
      </c>
      <c r="D11" s="196" t="s">
        <v>266</v>
      </c>
      <c r="E11" s="196" t="s">
        <v>266</v>
      </c>
      <c r="F11" s="196" t="s">
        <v>266</v>
      </c>
      <c r="G11" s="196" t="s">
        <v>271</v>
      </c>
      <c r="H11" s="196" t="s">
        <v>267</v>
      </c>
      <c r="I11" s="196" t="s">
        <v>266</v>
      </c>
      <c r="J11" s="196" t="s">
        <v>266</v>
      </c>
      <c r="K11" s="196" t="s">
        <v>268</v>
      </c>
      <c r="L11" s="196" t="s">
        <v>232</v>
      </c>
      <c r="M11" s="196" t="s">
        <v>232</v>
      </c>
      <c r="N11" s="196" t="s">
        <v>232</v>
      </c>
      <c r="O11" s="196" t="s">
        <v>266</v>
      </c>
      <c r="P11" s="196" t="s">
        <v>267</v>
      </c>
      <c r="Q11" s="196" t="s">
        <v>268</v>
      </c>
      <c r="R11" s="196" t="s">
        <v>269</v>
      </c>
      <c r="S11" s="197" t="s">
        <v>267</v>
      </c>
      <c r="T11" s="196" t="s">
        <v>232</v>
      </c>
      <c r="U11" s="197" t="s">
        <v>266</v>
      </c>
      <c r="V11" s="196" t="s">
        <v>209</v>
      </c>
      <c r="W11" s="196"/>
      <c r="X11" s="196"/>
      <c r="Y11" s="196"/>
      <c r="Z11" s="196" t="s">
        <v>266</v>
      </c>
      <c r="AA11" s="196" t="s">
        <v>266</v>
      </c>
      <c r="AB11" s="197" t="s">
        <v>231</v>
      </c>
      <c r="AC11" s="196" t="s">
        <v>266</v>
      </c>
      <c r="AD11" s="196" t="s">
        <v>268</v>
      </c>
      <c r="AE11" s="196" t="s">
        <v>266</v>
      </c>
      <c r="AF11" s="196" t="s">
        <v>232</v>
      </c>
      <c r="AG11" s="196" t="s">
        <v>267</v>
      </c>
      <c r="AH11" s="196" t="s">
        <v>267</v>
      </c>
      <c r="AI11" s="197" t="s">
        <v>232</v>
      </c>
      <c r="AJ11" s="196" t="s">
        <v>266</v>
      </c>
      <c r="AK11" s="196" t="s">
        <v>232</v>
      </c>
      <c r="AL11" s="196" t="s">
        <v>266</v>
      </c>
      <c r="AM11" s="196" t="s">
        <v>267</v>
      </c>
      <c r="AN11" s="200" t="s">
        <v>137</v>
      </c>
    </row>
    <row r="12" spans="1:42" x14ac:dyDescent="0.15">
      <c r="A12" s="199" t="s">
        <v>287</v>
      </c>
      <c r="B12" s="196" t="s">
        <v>231</v>
      </c>
      <c r="C12" s="196" t="s">
        <v>231</v>
      </c>
      <c r="D12" s="196" t="s">
        <v>231</v>
      </c>
      <c r="E12" s="196" t="s">
        <v>231</v>
      </c>
      <c r="F12" s="196" t="s">
        <v>231</v>
      </c>
      <c r="G12" s="196" t="s">
        <v>231</v>
      </c>
      <c r="H12" s="196" t="s">
        <v>231</v>
      </c>
      <c r="I12" s="196" t="s">
        <v>231</v>
      </c>
      <c r="J12" s="196" t="s">
        <v>231</v>
      </c>
      <c r="K12" s="196" t="s">
        <v>231</v>
      </c>
      <c r="L12" s="196" t="s">
        <v>231</v>
      </c>
      <c r="M12" s="196" t="s">
        <v>231</v>
      </c>
      <c r="N12" s="196" t="s">
        <v>231</v>
      </c>
      <c r="O12" s="196" t="s">
        <v>231</v>
      </c>
      <c r="P12" s="196" t="s">
        <v>231</v>
      </c>
      <c r="Q12" s="196" t="s">
        <v>231</v>
      </c>
      <c r="R12" s="196" t="s">
        <v>231</v>
      </c>
      <c r="S12" s="197" t="s">
        <v>231</v>
      </c>
      <c r="T12" s="196" t="s">
        <v>231</v>
      </c>
      <c r="U12" s="197" t="s">
        <v>231</v>
      </c>
      <c r="V12" s="196" t="s">
        <v>209</v>
      </c>
      <c r="W12" s="196" t="s">
        <v>209</v>
      </c>
      <c r="X12" s="196" t="s">
        <v>209</v>
      </c>
      <c r="Y12" s="196" t="s">
        <v>209</v>
      </c>
      <c r="Z12" s="196" t="s">
        <v>231</v>
      </c>
      <c r="AA12" s="196" t="s">
        <v>231</v>
      </c>
      <c r="AB12" s="197" t="s">
        <v>231</v>
      </c>
      <c r="AC12" s="196" t="s">
        <v>231</v>
      </c>
      <c r="AD12" s="196" t="s">
        <v>231</v>
      </c>
      <c r="AE12" s="196" t="s">
        <v>231</v>
      </c>
      <c r="AF12" s="196" t="s">
        <v>231</v>
      </c>
      <c r="AG12" s="196" t="s">
        <v>231</v>
      </c>
      <c r="AH12" s="196" t="s">
        <v>231</v>
      </c>
      <c r="AI12" s="197" t="s">
        <v>231</v>
      </c>
      <c r="AJ12" s="196" t="s">
        <v>231</v>
      </c>
      <c r="AK12" s="196" t="s">
        <v>231</v>
      </c>
      <c r="AL12" s="196" t="s">
        <v>231</v>
      </c>
      <c r="AM12" s="196" t="s">
        <v>231</v>
      </c>
      <c r="AN12" s="200" t="s">
        <v>287</v>
      </c>
    </row>
    <row r="13" spans="1:42" x14ac:dyDescent="0.15">
      <c r="A13" s="199">
        <v>30</v>
      </c>
      <c r="B13" s="196" t="s">
        <v>231</v>
      </c>
      <c r="C13" s="196" t="s">
        <v>231</v>
      </c>
      <c r="D13" s="196" t="s">
        <v>231</v>
      </c>
      <c r="E13" s="196" t="s">
        <v>231</v>
      </c>
      <c r="F13" s="196" t="s">
        <v>231</v>
      </c>
      <c r="G13" s="196" t="s">
        <v>231</v>
      </c>
      <c r="H13" s="196" t="s">
        <v>231</v>
      </c>
      <c r="I13" s="196" t="s">
        <v>231</v>
      </c>
      <c r="J13" s="196" t="s">
        <v>231</v>
      </c>
      <c r="K13" s="196" t="s">
        <v>231</v>
      </c>
      <c r="L13" s="196" t="s">
        <v>231</v>
      </c>
      <c r="M13" s="196" t="s">
        <v>231</v>
      </c>
      <c r="N13" s="196" t="s">
        <v>231</v>
      </c>
      <c r="O13" s="196" t="s">
        <v>231</v>
      </c>
      <c r="P13" s="196" t="s">
        <v>231</v>
      </c>
      <c r="Q13" s="196" t="s">
        <v>231</v>
      </c>
      <c r="R13" s="196" t="s">
        <v>231</v>
      </c>
      <c r="S13" s="197" t="s">
        <v>231</v>
      </c>
      <c r="T13" s="196" t="s">
        <v>231</v>
      </c>
      <c r="U13" s="197" t="s">
        <v>231</v>
      </c>
      <c r="V13" s="196" t="s">
        <v>209</v>
      </c>
      <c r="W13" s="196" t="s">
        <v>209</v>
      </c>
      <c r="X13" s="196" t="s">
        <v>209</v>
      </c>
      <c r="Y13" s="196" t="s">
        <v>209</v>
      </c>
      <c r="Z13" s="196" t="s">
        <v>231</v>
      </c>
      <c r="AA13" s="196" t="s">
        <v>231</v>
      </c>
      <c r="AB13" s="197" t="s">
        <v>231</v>
      </c>
      <c r="AC13" s="196" t="s">
        <v>231</v>
      </c>
      <c r="AD13" s="196" t="s">
        <v>231</v>
      </c>
      <c r="AE13" s="196" t="s">
        <v>231</v>
      </c>
      <c r="AF13" s="196" t="s">
        <v>231</v>
      </c>
      <c r="AG13" s="196" t="s">
        <v>231</v>
      </c>
      <c r="AH13" s="196" t="s">
        <v>231</v>
      </c>
      <c r="AI13" s="197" t="s">
        <v>231</v>
      </c>
      <c r="AJ13" s="196" t="s">
        <v>231</v>
      </c>
      <c r="AK13" s="196" t="s">
        <v>231</v>
      </c>
      <c r="AL13" s="196" t="s">
        <v>231</v>
      </c>
      <c r="AM13" s="196" t="s">
        <v>231</v>
      </c>
      <c r="AN13" s="200">
        <v>30</v>
      </c>
    </row>
    <row r="14" spans="1:42" x14ac:dyDescent="0.15">
      <c r="A14" s="199">
        <v>31</v>
      </c>
      <c r="B14" s="196" t="s">
        <v>231</v>
      </c>
      <c r="C14" s="196" t="s">
        <v>231</v>
      </c>
      <c r="D14" s="196" t="s">
        <v>231</v>
      </c>
      <c r="E14" s="196" t="s">
        <v>231</v>
      </c>
      <c r="F14" s="196" t="s">
        <v>231</v>
      </c>
      <c r="G14" s="196" t="s">
        <v>231</v>
      </c>
      <c r="H14" s="196" t="s">
        <v>231</v>
      </c>
      <c r="I14" s="196" t="s">
        <v>231</v>
      </c>
      <c r="J14" s="196" t="s">
        <v>231</v>
      </c>
      <c r="K14" s="196" t="s">
        <v>231</v>
      </c>
      <c r="L14" s="196" t="s">
        <v>231</v>
      </c>
      <c r="M14" s="196" t="s">
        <v>231</v>
      </c>
      <c r="N14" s="196" t="s">
        <v>231</v>
      </c>
      <c r="O14" s="196" t="s">
        <v>231</v>
      </c>
      <c r="P14" s="196" t="s">
        <v>231</v>
      </c>
      <c r="Q14" s="196" t="s">
        <v>231</v>
      </c>
      <c r="R14" s="196" t="s">
        <v>231</v>
      </c>
      <c r="S14" s="197" t="s">
        <v>231</v>
      </c>
      <c r="T14" s="196" t="s">
        <v>231</v>
      </c>
      <c r="U14" s="197" t="s">
        <v>231</v>
      </c>
      <c r="V14" s="196" t="s">
        <v>209</v>
      </c>
      <c r="W14" s="196" t="s">
        <v>209</v>
      </c>
      <c r="X14" s="196" t="s">
        <v>209</v>
      </c>
      <c r="Y14" s="196" t="s">
        <v>209</v>
      </c>
      <c r="Z14" s="196" t="s">
        <v>231</v>
      </c>
      <c r="AA14" s="196" t="s">
        <v>231</v>
      </c>
      <c r="AB14" s="197" t="s">
        <v>231</v>
      </c>
      <c r="AC14" s="196" t="s">
        <v>231</v>
      </c>
      <c r="AD14" s="196" t="s">
        <v>231</v>
      </c>
      <c r="AE14" s="196" t="s">
        <v>231</v>
      </c>
      <c r="AF14" s="196" t="s">
        <v>231</v>
      </c>
      <c r="AG14" s="196" t="s">
        <v>231</v>
      </c>
      <c r="AH14" s="196" t="s">
        <v>231</v>
      </c>
      <c r="AI14" s="197" t="s">
        <v>231</v>
      </c>
      <c r="AJ14" s="196" t="s">
        <v>231</v>
      </c>
      <c r="AK14" s="196" t="s">
        <v>231</v>
      </c>
      <c r="AL14" s="196" t="s">
        <v>231</v>
      </c>
      <c r="AM14" s="196" t="s">
        <v>231</v>
      </c>
      <c r="AN14" s="200">
        <v>31</v>
      </c>
    </row>
    <row r="15" spans="1:42" x14ac:dyDescent="0.15">
      <c r="A15" s="199">
        <v>32</v>
      </c>
      <c r="B15" s="196" t="s">
        <v>231</v>
      </c>
      <c r="C15" s="196" t="s">
        <v>231</v>
      </c>
      <c r="D15" s="196" t="s">
        <v>231</v>
      </c>
      <c r="E15" s="196" t="s">
        <v>231</v>
      </c>
      <c r="F15" s="196" t="s">
        <v>231</v>
      </c>
      <c r="G15" s="196" t="s">
        <v>231</v>
      </c>
      <c r="H15" s="196" t="s">
        <v>231</v>
      </c>
      <c r="I15" s="196" t="s">
        <v>231</v>
      </c>
      <c r="J15" s="196" t="s">
        <v>231</v>
      </c>
      <c r="K15" s="196" t="s">
        <v>231</v>
      </c>
      <c r="L15" s="196" t="s">
        <v>231</v>
      </c>
      <c r="M15" s="196" t="s">
        <v>231</v>
      </c>
      <c r="N15" s="196" t="s">
        <v>231</v>
      </c>
      <c r="O15" s="196" t="s">
        <v>231</v>
      </c>
      <c r="P15" s="196" t="s">
        <v>231</v>
      </c>
      <c r="Q15" s="196" t="s">
        <v>231</v>
      </c>
      <c r="R15" s="196" t="s">
        <v>231</v>
      </c>
      <c r="S15" s="197" t="s">
        <v>231</v>
      </c>
      <c r="T15" s="196" t="s">
        <v>231</v>
      </c>
      <c r="U15" s="197" t="s">
        <v>231</v>
      </c>
      <c r="V15" s="196" t="s">
        <v>209</v>
      </c>
      <c r="W15" s="196" t="s">
        <v>209</v>
      </c>
      <c r="X15" s="196" t="s">
        <v>209</v>
      </c>
      <c r="Y15" s="196" t="s">
        <v>209</v>
      </c>
      <c r="Z15" s="196" t="s">
        <v>231</v>
      </c>
      <c r="AA15" s="196" t="s">
        <v>231</v>
      </c>
      <c r="AB15" s="197" t="s">
        <v>231</v>
      </c>
      <c r="AC15" s="196" t="s">
        <v>231</v>
      </c>
      <c r="AD15" s="196" t="s">
        <v>231</v>
      </c>
      <c r="AE15" s="196" t="s">
        <v>231</v>
      </c>
      <c r="AF15" s="196" t="s">
        <v>231</v>
      </c>
      <c r="AG15" s="196" t="s">
        <v>231</v>
      </c>
      <c r="AH15" s="196" t="s">
        <v>231</v>
      </c>
      <c r="AI15" s="197" t="s">
        <v>231</v>
      </c>
      <c r="AJ15" s="196" t="s">
        <v>231</v>
      </c>
      <c r="AK15" s="196" t="s">
        <v>231</v>
      </c>
      <c r="AL15" s="196" t="s">
        <v>231</v>
      </c>
      <c r="AM15" s="196" t="s">
        <v>231</v>
      </c>
      <c r="AN15" s="200">
        <v>32</v>
      </c>
    </row>
    <row r="16" spans="1:42" x14ac:dyDescent="0.15">
      <c r="A16" s="199">
        <v>33</v>
      </c>
      <c r="B16" s="196" t="s">
        <v>231</v>
      </c>
      <c r="C16" s="196" t="s">
        <v>231</v>
      </c>
      <c r="D16" s="196" t="s">
        <v>231</v>
      </c>
      <c r="E16" s="196" t="s">
        <v>231</v>
      </c>
      <c r="F16" s="196" t="s">
        <v>231</v>
      </c>
      <c r="G16" s="196" t="s">
        <v>231</v>
      </c>
      <c r="H16" s="196" t="s">
        <v>231</v>
      </c>
      <c r="I16" s="196" t="s">
        <v>231</v>
      </c>
      <c r="J16" s="196" t="s">
        <v>231</v>
      </c>
      <c r="K16" s="196" t="s">
        <v>231</v>
      </c>
      <c r="L16" s="196" t="s">
        <v>231</v>
      </c>
      <c r="M16" s="196" t="s">
        <v>231</v>
      </c>
      <c r="N16" s="196" t="s">
        <v>231</v>
      </c>
      <c r="O16" s="196" t="s">
        <v>231</v>
      </c>
      <c r="P16" s="196" t="s">
        <v>231</v>
      </c>
      <c r="Q16" s="196" t="s">
        <v>231</v>
      </c>
      <c r="R16" s="196" t="s">
        <v>231</v>
      </c>
      <c r="S16" s="197" t="s">
        <v>231</v>
      </c>
      <c r="T16" s="196" t="s">
        <v>231</v>
      </c>
      <c r="U16" s="197" t="s">
        <v>231</v>
      </c>
      <c r="V16" s="196" t="s">
        <v>209</v>
      </c>
      <c r="W16" s="196" t="s">
        <v>209</v>
      </c>
      <c r="X16" s="196" t="s">
        <v>209</v>
      </c>
      <c r="Y16" s="196" t="s">
        <v>209</v>
      </c>
      <c r="Z16" s="196" t="s">
        <v>231</v>
      </c>
      <c r="AA16" s="196" t="s">
        <v>231</v>
      </c>
      <c r="AB16" s="197" t="s">
        <v>231</v>
      </c>
      <c r="AC16" s="196" t="s">
        <v>231</v>
      </c>
      <c r="AD16" s="196" t="s">
        <v>231</v>
      </c>
      <c r="AE16" s="196" t="s">
        <v>231</v>
      </c>
      <c r="AF16" s="196" t="s">
        <v>231</v>
      </c>
      <c r="AG16" s="196" t="s">
        <v>231</v>
      </c>
      <c r="AH16" s="196" t="s">
        <v>231</v>
      </c>
      <c r="AI16" s="197" t="s">
        <v>231</v>
      </c>
      <c r="AJ16" s="196" t="s">
        <v>231</v>
      </c>
      <c r="AK16" s="196" t="s">
        <v>231</v>
      </c>
      <c r="AL16" s="196" t="s">
        <v>231</v>
      </c>
      <c r="AM16" s="196" t="s">
        <v>231</v>
      </c>
      <c r="AN16" s="200">
        <v>33</v>
      </c>
    </row>
    <row r="17" spans="1:40" x14ac:dyDescent="0.15">
      <c r="A17" s="199">
        <v>34</v>
      </c>
      <c r="B17" s="196" t="s">
        <v>231</v>
      </c>
      <c r="C17" s="196" t="s">
        <v>231</v>
      </c>
      <c r="D17" s="196" t="s">
        <v>231</v>
      </c>
      <c r="E17" s="196" t="s">
        <v>231</v>
      </c>
      <c r="F17" s="196" t="s">
        <v>231</v>
      </c>
      <c r="G17" s="196" t="s">
        <v>231</v>
      </c>
      <c r="H17" s="196" t="s">
        <v>231</v>
      </c>
      <c r="I17" s="196" t="s">
        <v>231</v>
      </c>
      <c r="J17" s="196" t="s">
        <v>231</v>
      </c>
      <c r="K17" s="196" t="s">
        <v>231</v>
      </c>
      <c r="L17" s="196" t="s">
        <v>231</v>
      </c>
      <c r="M17" s="196" t="s">
        <v>231</v>
      </c>
      <c r="N17" s="196" t="s">
        <v>231</v>
      </c>
      <c r="O17" s="196" t="s">
        <v>231</v>
      </c>
      <c r="P17" s="196" t="s">
        <v>231</v>
      </c>
      <c r="Q17" s="196" t="s">
        <v>231</v>
      </c>
      <c r="R17" s="196" t="s">
        <v>231</v>
      </c>
      <c r="S17" s="197" t="s">
        <v>231</v>
      </c>
      <c r="T17" s="196" t="s">
        <v>231</v>
      </c>
      <c r="U17" s="197" t="s">
        <v>231</v>
      </c>
      <c r="V17" s="196" t="s">
        <v>209</v>
      </c>
      <c r="W17" s="196" t="s">
        <v>209</v>
      </c>
      <c r="X17" s="196" t="s">
        <v>209</v>
      </c>
      <c r="Y17" s="196" t="s">
        <v>209</v>
      </c>
      <c r="Z17" s="196" t="s">
        <v>231</v>
      </c>
      <c r="AA17" s="196" t="s">
        <v>231</v>
      </c>
      <c r="AB17" s="197" t="s">
        <v>231</v>
      </c>
      <c r="AC17" s="196" t="s">
        <v>231</v>
      </c>
      <c r="AD17" s="196" t="s">
        <v>231</v>
      </c>
      <c r="AE17" s="196" t="s">
        <v>231</v>
      </c>
      <c r="AF17" s="196" t="s">
        <v>231</v>
      </c>
      <c r="AG17" s="196" t="s">
        <v>231</v>
      </c>
      <c r="AH17" s="196" t="s">
        <v>231</v>
      </c>
      <c r="AI17" s="197" t="s">
        <v>231</v>
      </c>
      <c r="AJ17" s="196" t="s">
        <v>231</v>
      </c>
      <c r="AK17" s="196" t="s">
        <v>231</v>
      </c>
      <c r="AL17" s="196" t="s">
        <v>231</v>
      </c>
      <c r="AM17" s="196" t="s">
        <v>231</v>
      </c>
      <c r="AN17" s="200">
        <v>34</v>
      </c>
    </row>
    <row r="18" spans="1:40" x14ac:dyDescent="0.15">
      <c r="A18" s="199">
        <v>35</v>
      </c>
      <c r="B18" s="196" t="s">
        <v>231</v>
      </c>
      <c r="C18" s="196" t="s">
        <v>231</v>
      </c>
      <c r="D18" s="196" t="s">
        <v>231</v>
      </c>
      <c r="E18" s="196" t="s">
        <v>231</v>
      </c>
      <c r="F18" s="196" t="s">
        <v>231</v>
      </c>
      <c r="G18" s="196" t="s">
        <v>231</v>
      </c>
      <c r="H18" s="196" t="s">
        <v>231</v>
      </c>
      <c r="I18" s="196" t="s">
        <v>231</v>
      </c>
      <c r="J18" s="196" t="s">
        <v>231</v>
      </c>
      <c r="K18" s="196" t="s">
        <v>231</v>
      </c>
      <c r="L18" s="196" t="s">
        <v>231</v>
      </c>
      <c r="M18" s="196" t="s">
        <v>231</v>
      </c>
      <c r="N18" s="196" t="s">
        <v>231</v>
      </c>
      <c r="O18" s="196" t="s">
        <v>231</v>
      </c>
      <c r="P18" s="196" t="s">
        <v>231</v>
      </c>
      <c r="Q18" s="196" t="s">
        <v>231</v>
      </c>
      <c r="R18" s="196" t="s">
        <v>231</v>
      </c>
      <c r="S18" s="197" t="s">
        <v>231</v>
      </c>
      <c r="T18" s="196" t="s">
        <v>231</v>
      </c>
      <c r="U18" s="197" t="s">
        <v>231</v>
      </c>
      <c r="V18" s="196" t="s">
        <v>209</v>
      </c>
      <c r="W18" s="196" t="s">
        <v>209</v>
      </c>
      <c r="X18" s="196" t="s">
        <v>209</v>
      </c>
      <c r="Y18" s="196" t="s">
        <v>209</v>
      </c>
      <c r="Z18" s="196" t="s">
        <v>231</v>
      </c>
      <c r="AA18" s="196" t="s">
        <v>231</v>
      </c>
      <c r="AB18" s="197" t="s">
        <v>231</v>
      </c>
      <c r="AC18" s="196" t="s">
        <v>231</v>
      </c>
      <c r="AD18" s="196" t="s">
        <v>231</v>
      </c>
      <c r="AE18" s="196" t="s">
        <v>231</v>
      </c>
      <c r="AF18" s="196" t="s">
        <v>231</v>
      </c>
      <c r="AG18" s="196" t="s">
        <v>231</v>
      </c>
      <c r="AH18" s="196" t="s">
        <v>231</v>
      </c>
      <c r="AI18" s="197" t="s">
        <v>231</v>
      </c>
      <c r="AJ18" s="196" t="s">
        <v>231</v>
      </c>
      <c r="AK18" s="196" t="s">
        <v>231</v>
      </c>
      <c r="AL18" s="196" t="s">
        <v>231</v>
      </c>
      <c r="AM18" s="196" t="s">
        <v>231</v>
      </c>
      <c r="AN18" s="200">
        <v>35</v>
      </c>
    </row>
    <row r="19" spans="1:40" x14ac:dyDescent="0.15">
      <c r="A19" s="199">
        <v>36</v>
      </c>
      <c r="B19" s="196" t="s">
        <v>231</v>
      </c>
      <c r="C19" s="196" t="s">
        <v>231</v>
      </c>
      <c r="D19" s="196" t="s">
        <v>231</v>
      </c>
      <c r="E19" s="196" t="s">
        <v>231</v>
      </c>
      <c r="F19" s="196" t="s">
        <v>231</v>
      </c>
      <c r="G19" s="196" t="s">
        <v>231</v>
      </c>
      <c r="H19" s="196" t="s">
        <v>231</v>
      </c>
      <c r="I19" s="196" t="s">
        <v>231</v>
      </c>
      <c r="J19" s="196" t="s">
        <v>231</v>
      </c>
      <c r="K19" s="196" t="s">
        <v>231</v>
      </c>
      <c r="L19" s="196" t="s">
        <v>231</v>
      </c>
      <c r="M19" s="196" t="s">
        <v>231</v>
      </c>
      <c r="N19" s="196" t="s">
        <v>231</v>
      </c>
      <c r="O19" s="196" t="s">
        <v>231</v>
      </c>
      <c r="P19" s="196" t="s">
        <v>231</v>
      </c>
      <c r="Q19" s="196" t="s">
        <v>231</v>
      </c>
      <c r="R19" s="196" t="s">
        <v>231</v>
      </c>
      <c r="S19" s="197" t="s">
        <v>231</v>
      </c>
      <c r="T19" s="196" t="s">
        <v>231</v>
      </c>
      <c r="U19" s="197" t="s">
        <v>231</v>
      </c>
      <c r="V19" s="196" t="s">
        <v>209</v>
      </c>
      <c r="W19" s="196" t="s">
        <v>209</v>
      </c>
      <c r="X19" s="196" t="s">
        <v>209</v>
      </c>
      <c r="Y19" s="196" t="s">
        <v>209</v>
      </c>
      <c r="Z19" s="196" t="s">
        <v>231</v>
      </c>
      <c r="AA19" s="196" t="s">
        <v>231</v>
      </c>
      <c r="AB19" s="197" t="s">
        <v>231</v>
      </c>
      <c r="AC19" s="196" t="s">
        <v>231</v>
      </c>
      <c r="AD19" s="196" t="s">
        <v>231</v>
      </c>
      <c r="AE19" s="196" t="s">
        <v>231</v>
      </c>
      <c r="AF19" s="196" t="s">
        <v>231</v>
      </c>
      <c r="AG19" s="196" t="s">
        <v>231</v>
      </c>
      <c r="AH19" s="196" t="s">
        <v>231</v>
      </c>
      <c r="AI19" s="197" t="s">
        <v>231</v>
      </c>
      <c r="AJ19" s="196" t="s">
        <v>231</v>
      </c>
      <c r="AK19" s="196" t="s">
        <v>231</v>
      </c>
      <c r="AL19" s="196" t="s">
        <v>231</v>
      </c>
      <c r="AM19" s="196" t="s">
        <v>231</v>
      </c>
      <c r="AN19" s="200">
        <v>36</v>
      </c>
    </row>
    <row r="20" spans="1:40" x14ac:dyDescent="0.15">
      <c r="A20" s="199">
        <v>37</v>
      </c>
      <c r="B20" s="196" t="s">
        <v>231</v>
      </c>
      <c r="C20" s="196" t="s">
        <v>231</v>
      </c>
      <c r="D20" s="196" t="s">
        <v>231</v>
      </c>
      <c r="E20" s="196" t="s">
        <v>231</v>
      </c>
      <c r="F20" s="196" t="s">
        <v>231</v>
      </c>
      <c r="G20" s="196" t="s">
        <v>231</v>
      </c>
      <c r="H20" s="196" t="s">
        <v>231</v>
      </c>
      <c r="I20" s="196" t="s">
        <v>231</v>
      </c>
      <c r="J20" s="196" t="s">
        <v>231</v>
      </c>
      <c r="K20" s="196" t="s">
        <v>231</v>
      </c>
      <c r="L20" s="196" t="s">
        <v>231</v>
      </c>
      <c r="M20" s="196" t="s">
        <v>231</v>
      </c>
      <c r="N20" s="196" t="s">
        <v>231</v>
      </c>
      <c r="O20" s="196" t="s">
        <v>231</v>
      </c>
      <c r="P20" s="196" t="s">
        <v>231</v>
      </c>
      <c r="Q20" s="196" t="s">
        <v>231</v>
      </c>
      <c r="R20" s="196" t="s">
        <v>231</v>
      </c>
      <c r="S20" s="197" t="s">
        <v>231</v>
      </c>
      <c r="T20" s="196" t="s">
        <v>231</v>
      </c>
      <c r="U20" s="197" t="s">
        <v>231</v>
      </c>
      <c r="V20" s="196" t="s">
        <v>209</v>
      </c>
      <c r="W20" s="196" t="s">
        <v>209</v>
      </c>
      <c r="X20" s="196" t="s">
        <v>209</v>
      </c>
      <c r="Y20" s="196" t="s">
        <v>209</v>
      </c>
      <c r="Z20" s="196" t="s">
        <v>231</v>
      </c>
      <c r="AA20" s="196" t="s">
        <v>231</v>
      </c>
      <c r="AB20" s="197" t="s">
        <v>231</v>
      </c>
      <c r="AC20" s="196" t="s">
        <v>231</v>
      </c>
      <c r="AD20" s="196" t="s">
        <v>231</v>
      </c>
      <c r="AE20" s="196" t="s">
        <v>231</v>
      </c>
      <c r="AF20" s="196" t="s">
        <v>231</v>
      </c>
      <c r="AG20" s="196" t="s">
        <v>231</v>
      </c>
      <c r="AH20" s="196" t="s">
        <v>231</v>
      </c>
      <c r="AI20" s="197" t="s">
        <v>231</v>
      </c>
      <c r="AJ20" s="196" t="s">
        <v>231</v>
      </c>
      <c r="AK20" s="196" t="s">
        <v>231</v>
      </c>
      <c r="AL20" s="196" t="s">
        <v>231</v>
      </c>
      <c r="AM20" s="196" t="s">
        <v>231</v>
      </c>
      <c r="AN20" s="200">
        <v>37</v>
      </c>
    </row>
    <row r="21" spans="1:40" x14ac:dyDescent="0.15">
      <c r="A21" s="199">
        <v>38</v>
      </c>
      <c r="B21" s="196" t="s">
        <v>231</v>
      </c>
      <c r="C21" s="196" t="s">
        <v>231</v>
      </c>
      <c r="D21" s="196" t="s">
        <v>231</v>
      </c>
      <c r="E21" s="196" t="s">
        <v>231</v>
      </c>
      <c r="F21" s="196" t="s">
        <v>231</v>
      </c>
      <c r="G21" s="196" t="s">
        <v>231</v>
      </c>
      <c r="H21" s="196" t="s">
        <v>231</v>
      </c>
      <c r="I21" s="196" t="s">
        <v>231</v>
      </c>
      <c r="J21" s="196" t="s">
        <v>231</v>
      </c>
      <c r="K21" s="196" t="s">
        <v>231</v>
      </c>
      <c r="L21" s="196" t="s">
        <v>231</v>
      </c>
      <c r="M21" s="196" t="s">
        <v>231</v>
      </c>
      <c r="N21" s="196" t="s">
        <v>231</v>
      </c>
      <c r="O21" s="196" t="s">
        <v>231</v>
      </c>
      <c r="P21" s="196" t="s">
        <v>231</v>
      </c>
      <c r="Q21" s="196" t="s">
        <v>231</v>
      </c>
      <c r="R21" s="196" t="s">
        <v>231</v>
      </c>
      <c r="S21" s="197" t="s">
        <v>231</v>
      </c>
      <c r="T21" s="196" t="s">
        <v>231</v>
      </c>
      <c r="U21" s="197" t="s">
        <v>231</v>
      </c>
      <c r="V21" s="196" t="s">
        <v>209</v>
      </c>
      <c r="W21" s="196" t="s">
        <v>209</v>
      </c>
      <c r="X21" s="196" t="s">
        <v>209</v>
      </c>
      <c r="Y21" s="196" t="s">
        <v>209</v>
      </c>
      <c r="Z21" s="196" t="s">
        <v>231</v>
      </c>
      <c r="AA21" s="196" t="s">
        <v>231</v>
      </c>
      <c r="AB21" s="197" t="s">
        <v>231</v>
      </c>
      <c r="AC21" s="196" t="s">
        <v>231</v>
      </c>
      <c r="AD21" s="196" t="s">
        <v>231</v>
      </c>
      <c r="AE21" s="196" t="s">
        <v>231</v>
      </c>
      <c r="AF21" s="196" t="s">
        <v>231</v>
      </c>
      <c r="AG21" s="196" t="s">
        <v>231</v>
      </c>
      <c r="AH21" s="196" t="s">
        <v>231</v>
      </c>
      <c r="AI21" s="197" t="s">
        <v>231</v>
      </c>
      <c r="AJ21" s="196" t="s">
        <v>231</v>
      </c>
      <c r="AK21" s="196" t="s">
        <v>231</v>
      </c>
      <c r="AL21" s="196" t="s">
        <v>231</v>
      </c>
      <c r="AM21" s="196" t="s">
        <v>231</v>
      </c>
      <c r="AN21" s="200">
        <v>38</v>
      </c>
    </row>
    <row r="22" spans="1:40" x14ac:dyDescent="0.15">
      <c r="A22" s="199">
        <v>39</v>
      </c>
      <c r="B22" s="196" t="s">
        <v>231</v>
      </c>
      <c r="C22" s="196" t="s">
        <v>231</v>
      </c>
      <c r="D22" s="196" t="s">
        <v>231</v>
      </c>
      <c r="E22" s="196" t="s">
        <v>231</v>
      </c>
      <c r="F22" s="196" t="s">
        <v>231</v>
      </c>
      <c r="G22" s="196" t="s">
        <v>231</v>
      </c>
      <c r="H22" s="196" t="s">
        <v>231</v>
      </c>
      <c r="I22" s="196" t="s">
        <v>231</v>
      </c>
      <c r="J22" s="196" t="s">
        <v>231</v>
      </c>
      <c r="K22" s="196" t="s">
        <v>231</v>
      </c>
      <c r="L22" s="196" t="s">
        <v>231</v>
      </c>
      <c r="M22" s="196" t="s">
        <v>231</v>
      </c>
      <c r="N22" s="196" t="s">
        <v>231</v>
      </c>
      <c r="O22" s="196" t="s">
        <v>231</v>
      </c>
      <c r="P22" s="196" t="s">
        <v>231</v>
      </c>
      <c r="Q22" s="196" t="s">
        <v>231</v>
      </c>
      <c r="R22" s="196" t="s">
        <v>231</v>
      </c>
      <c r="S22" s="197" t="s">
        <v>231</v>
      </c>
      <c r="T22" s="196" t="s">
        <v>231</v>
      </c>
      <c r="U22" s="197" t="s">
        <v>231</v>
      </c>
      <c r="V22" s="196" t="s">
        <v>209</v>
      </c>
      <c r="W22" s="196" t="s">
        <v>209</v>
      </c>
      <c r="X22" s="196" t="s">
        <v>209</v>
      </c>
      <c r="Y22" s="196" t="s">
        <v>209</v>
      </c>
      <c r="Z22" s="196" t="s">
        <v>231</v>
      </c>
      <c r="AA22" s="196" t="s">
        <v>231</v>
      </c>
      <c r="AB22" s="197" t="s">
        <v>231</v>
      </c>
      <c r="AC22" s="196" t="s">
        <v>231</v>
      </c>
      <c r="AD22" s="196" t="s">
        <v>231</v>
      </c>
      <c r="AE22" s="196" t="s">
        <v>231</v>
      </c>
      <c r="AF22" s="196" t="s">
        <v>231</v>
      </c>
      <c r="AG22" s="196" t="s">
        <v>231</v>
      </c>
      <c r="AH22" s="196" t="s">
        <v>231</v>
      </c>
      <c r="AI22" s="197" t="s">
        <v>231</v>
      </c>
      <c r="AJ22" s="196" t="s">
        <v>231</v>
      </c>
      <c r="AK22" s="196" t="s">
        <v>231</v>
      </c>
      <c r="AL22" s="196" t="s">
        <v>231</v>
      </c>
      <c r="AM22" s="196" t="s">
        <v>231</v>
      </c>
      <c r="AN22" s="200">
        <v>39</v>
      </c>
    </row>
    <row r="23" spans="1:40" x14ac:dyDescent="0.15">
      <c r="A23" s="199">
        <v>40</v>
      </c>
      <c r="B23" s="196" t="s">
        <v>231</v>
      </c>
      <c r="C23" s="196" t="s">
        <v>231</v>
      </c>
      <c r="D23" s="196" t="s">
        <v>231</v>
      </c>
      <c r="E23" s="196" t="s">
        <v>231</v>
      </c>
      <c r="F23" s="196" t="s">
        <v>231</v>
      </c>
      <c r="G23" s="196" t="s">
        <v>231</v>
      </c>
      <c r="H23" s="196" t="s">
        <v>231</v>
      </c>
      <c r="I23" s="196" t="s">
        <v>231</v>
      </c>
      <c r="J23" s="196" t="s">
        <v>231</v>
      </c>
      <c r="K23" s="196" t="s">
        <v>231</v>
      </c>
      <c r="L23" s="196" t="s">
        <v>231</v>
      </c>
      <c r="M23" s="196" t="s">
        <v>231</v>
      </c>
      <c r="N23" s="196" t="s">
        <v>231</v>
      </c>
      <c r="O23" s="196" t="s">
        <v>231</v>
      </c>
      <c r="P23" s="196" t="s">
        <v>231</v>
      </c>
      <c r="Q23" s="196" t="s">
        <v>231</v>
      </c>
      <c r="R23" s="196" t="s">
        <v>231</v>
      </c>
      <c r="S23" s="197" t="s">
        <v>231</v>
      </c>
      <c r="T23" s="196" t="s">
        <v>231</v>
      </c>
      <c r="U23" s="197" t="s">
        <v>231</v>
      </c>
      <c r="V23" s="196" t="s">
        <v>209</v>
      </c>
      <c r="W23" s="196" t="s">
        <v>209</v>
      </c>
      <c r="X23" s="196" t="s">
        <v>209</v>
      </c>
      <c r="Y23" s="196" t="s">
        <v>209</v>
      </c>
      <c r="Z23" s="196" t="s">
        <v>231</v>
      </c>
      <c r="AA23" s="196" t="s">
        <v>231</v>
      </c>
      <c r="AB23" s="197" t="s">
        <v>231</v>
      </c>
      <c r="AC23" s="196" t="s">
        <v>231</v>
      </c>
      <c r="AD23" s="196" t="s">
        <v>231</v>
      </c>
      <c r="AE23" s="196" t="s">
        <v>231</v>
      </c>
      <c r="AF23" s="196" t="s">
        <v>231</v>
      </c>
      <c r="AG23" s="196" t="s">
        <v>231</v>
      </c>
      <c r="AH23" s="196" t="s">
        <v>231</v>
      </c>
      <c r="AI23" s="197" t="s">
        <v>231</v>
      </c>
      <c r="AJ23" s="196" t="s">
        <v>231</v>
      </c>
      <c r="AK23" s="196" t="s">
        <v>231</v>
      </c>
      <c r="AL23" s="196" t="s">
        <v>231</v>
      </c>
      <c r="AM23" s="196" t="s">
        <v>231</v>
      </c>
      <c r="AN23" s="200">
        <v>40</v>
      </c>
    </row>
    <row r="24" spans="1:40" x14ac:dyDescent="0.15">
      <c r="A24" s="199">
        <v>41</v>
      </c>
      <c r="B24" s="196" t="s">
        <v>231</v>
      </c>
      <c r="C24" s="196" t="s">
        <v>231</v>
      </c>
      <c r="D24" s="196" t="s">
        <v>231</v>
      </c>
      <c r="E24" s="196" t="s">
        <v>231</v>
      </c>
      <c r="F24" s="196" t="s">
        <v>231</v>
      </c>
      <c r="G24" s="196" t="s">
        <v>231</v>
      </c>
      <c r="H24" s="196" t="s">
        <v>231</v>
      </c>
      <c r="I24" s="196" t="s">
        <v>231</v>
      </c>
      <c r="J24" s="196" t="s">
        <v>231</v>
      </c>
      <c r="K24" s="196" t="s">
        <v>231</v>
      </c>
      <c r="L24" s="196" t="s">
        <v>231</v>
      </c>
      <c r="M24" s="196" t="s">
        <v>231</v>
      </c>
      <c r="N24" s="196" t="s">
        <v>231</v>
      </c>
      <c r="O24" s="196" t="s">
        <v>231</v>
      </c>
      <c r="P24" s="196" t="s">
        <v>231</v>
      </c>
      <c r="Q24" s="196" t="s">
        <v>231</v>
      </c>
      <c r="R24" s="196" t="s">
        <v>231</v>
      </c>
      <c r="S24" s="197" t="s">
        <v>231</v>
      </c>
      <c r="T24" s="196" t="s">
        <v>231</v>
      </c>
      <c r="U24" s="197" t="s">
        <v>231</v>
      </c>
      <c r="V24" s="196" t="s">
        <v>209</v>
      </c>
      <c r="W24" s="196" t="s">
        <v>209</v>
      </c>
      <c r="X24" s="196" t="s">
        <v>209</v>
      </c>
      <c r="Y24" s="196" t="s">
        <v>209</v>
      </c>
      <c r="Z24" s="196" t="s">
        <v>231</v>
      </c>
      <c r="AA24" s="196" t="s">
        <v>231</v>
      </c>
      <c r="AB24" s="197" t="s">
        <v>231</v>
      </c>
      <c r="AC24" s="196" t="s">
        <v>231</v>
      </c>
      <c r="AD24" s="196" t="s">
        <v>231</v>
      </c>
      <c r="AE24" s="196" t="s">
        <v>231</v>
      </c>
      <c r="AF24" s="196" t="s">
        <v>231</v>
      </c>
      <c r="AG24" s="196" t="s">
        <v>231</v>
      </c>
      <c r="AH24" s="196" t="s">
        <v>231</v>
      </c>
      <c r="AI24" s="197" t="s">
        <v>231</v>
      </c>
      <c r="AJ24" s="196" t="s">
        <v>231</v>
      </c>
      <c r="AK24" s="196" t="s">
        <v>231</v>
      </c>
      <c r="AL24" s="196" t="s">
        <v>231</v>
      </c>
      <c r="AM24" s="196" t="s">
        <v>231</v>
      </c>
      <c r="AN24" s="200">
        <v>41</v>
      </c>
    </row>
    <row r="25" spans="1:40" x14ac:dyDescent="0.15">
      <c r="A25" s="199">
        <v>42</v>
      </c>
      <c r="B25" s="196" t="s">
        <v>231</v>
      </c>
      <c r="C25" s="196" t="s">
        <v>231</v>
      </c>
      <c r="D25" s="196" t="s">
        <v>231</v>
      </c>
      <c r="E25" s="196" t="s">
        <v>231</v>
      </c>
      <c r="F25" s="196" t="s">
        <v>231</v>
      </c>
      <c r="G25" s="196" t="s">
        <v>231</v>
      </c>
      <c r="H25" s="196" t="s">
        <v>231</v>
      </c>
      <c r="I25" s="196" t="s">
        <v>231</v>
      </c>
      <c r="J25" s="196" t="s">
        <v>231</v>
      </c>
      <c r="K25" s="196" t="s">
        <v>231</v>
      </c>
      <c r="L25" s="196" t="s">
        <v>231</v>
      </c>
      <c r="M25" s="196" t="s">
        <v>231</v>
      </c>
      <c r="N25" s="196" t="s">
        <v>231</v>
      </c>
      <c r="O25" s="196" t="s">
        <v>231</v>
      </c>
      <c r="P25" s="196" t="s">
        <v>231</v>
      </c>
      <c r="Q25" s="196" t="s">
        <v>231</v>
      </c>
      <c r="R25" s="196" t="s">
        <v>231</v>
      </c>
      <c r="S25" s="197" t="s">
        <v>231</v>
      </c>
      <c r="T25" s="196" t="s">
        <v>231</v>
      </c>
      <c r="U25" s="197" t="s">
        <v>231</v>
      </c>
      <c r="V25" s="196" t="s">
        <v>209</v>
      </c>
      <c r="W25" s="196" t="s">
        <v>209</v>
      </c>
      <c r="X25" s="196" t="s">
        <v>209</v>
      </c>
      <c r="Y25" s="196" t="s">
        <v>209</v>
      </c>
      <c r="Z25" s="196" t="s">
        <v>231</v>
      </c>
      <c r="AA25" s="196" t="s">
        <v>231</v>
      </c>
      <c r="AB25" s="197" t="s">
        <v>231</v>
      </c>
      <c r="AC25" s="196" t="s">
        <v>231</v>
      </c>
      <c r="AD25" s="196" t="s">
        <v>231</v>
      </c>
      <c r="AE25" s="196" t="s">
        <v>231</v>
      </c>
      <c r="AF25" s="196" t="s">
        <v>231</v>
      </c>
      <c r="AG25" s="196" t="s">
        <v>231</v>
      </c>
      <c r="AH25" s="196" t="s">
        <v>231</v>
      </c>
      <c r="AI25" s="197" t="s">
        <v>231</v>
      </c>
      <c r="AJ25" s="196" t="s">
        <v>231</v>
      </c>
      <c r="AK25" s="196" t="s">
        <v>231</v>
      </c>
      <c r="AL25" s="196" t="s">
        <v>231</v>
      </c>
      <c r="AM25" s="196" t="s">
        <v>231</v>
      </c>
      <c r="AN25" s="200">
        <v>42</v>
      </c>
    </row>
    <row r="26" spans="1:40" x14ac:dyDescent="0.15">
      <c r="A26" s="199">
        <v>43</v>
      </c>
      <c r="B26" s="196" t="s">
        <v>231</v>
      </c>
      <c r="C26" s="196" t="s">
        <v>231</v>
      </c>
      <c r="D26" s="196" t="s">
        <v>231</v>
      </c>
      <c r="E26" s="196" t="s">
        <v>231</v>
      </c>
      <c r="F26" s="196" t="s">
        <v>231</v>
      </c>
      <c r="G26" s="196" t="s">
        <v>231</v>
      </c>
      <c r="H26" s="196" t="s">
        <v>231</v>
      </c>
      <c r="I26" s="196" t="s">
        <v>231</v>
      </c>
      <c r="J26" s="196" t="s">
        <v>231</v>
      </c>
      <c r="K26" s="196" t="s">
        <v>231</v>
      </c>
      <c r="L26" s="196" t="s">
        <v>231</v>
      </c>
      <c r="M26" s="196" t="s">
        <v>231</v>
      </c>
      <c r="N26" s="196" t="s">
        <v>231</v>
      </c>
      <c r="O26" s="196" t="s">
        <v>231</v>
      </c>
      <c r="P26" s="196" t="s">
        <v>231</v>
      </c>
      <c r="Q26" s="196" t="s">
        <v>231</v>
      </c>
      <c r="R26" s="196" t="s">
        <v>231</v>
      </c>
      <c r="S26" s="197" t="s">
        <v>231</v>
      </c>
      <c r="T26" s="196" t="s">
        <v>231</v>
      </c>
      <c r="U26" s="197" t="s">
        <v>231</v>
      </c>
      <c r="V26" s="196" t="s">
        <v>209</v>
      </c>
      <c r="W26" s="196" t="s">
        <v>209</v>
      </c>
      <c r="X26" s="196" t="s">
        <v>209</v>
      </c>
      <c r="Y26" s="196" t="s">
        <v>209</v>
      </c>
      <c r="Z26" s="196" t="s">
        <v>231</v>
      </c>
      <c r="AA26" s="196" t="s">
        <v>231</v>
      </c>
      <c r="AB26" s="197" t="s">
        <v>231</v>
      </c>
      <c r="AC26" s="196" t="s">
        <v>231</v>
      </c>
      <c r="AD26" s="196" t="s">
        <v>231</v>
      </c>
      <c r="AE26" s="196" t="s">
        <v>231</v>
      </c>
      <c r="AF26" s="196" t="s">
        <v>231</v>
      </c>
      <c r="AG26" s="196" t="s">
        <v>231</v>
      </c>
      <c r="AH26" s="196" t="s">
        <v>231</v>
      </c>
      <c r="AI26" s="197" t="s">
        <v>231</v>
      </c>
      <c r="AJ26" s="196" t="s">
        <v>231</v>
      </c>
      <c r="AK26" s="196" t="s">
        <v>231</v>
      </c>
      <c r="AL26" s="196" t="s">
        <v>231</v>
      </c>
      <c r="AM26" s="196" t="s">
        <v>231</v>
      </c>
      <c r="AN26" s="200">
        <v>43</v>
      </c>
    </row>
    <row r="27" spans="1:40" x14ac:dyDescent="0.15">
      <c r="A27" s="199">
        <v>44</v>
      </c>
      <c r="B27" s="196" t="s">
        <v>231</v>
      </c>
      <c r="C27" s="196" t="s">
        <v>231</v>
      </c>
      <c r="D27" s="196" t="s">
        <v>231</v>
      </c>
      <c r="E27" s="196" t="s">
        <v>231</v>
      </c>
      <c r="F27" s="196" t="s">
        <v>231</v>
      </c>
      <c r="G27" s="196" t="s">
        <v>231</v>
      </c>
      <c r="H27" s="196" t="s">
        <v>231</v>
      </c>
      <c r="I27" s="196" t="s">
        <v>231</v>
      </c>
      <c r="J27" s="196" t="s">
        <v>231</v>
      </c>
      <c r="K27" s="196" t="s">
        <v>231</v>
      </c>
      <c r="L27" s="196" t="s">
        <v>231</v>
      </c>
      <c r="M27" s="196" t="s">
        <v>231</v>
      </c>
      <c r="N27" s="196" t="s">
        <v>231</v>
      </c>
      <c r="O27" s="196" t="s">
        <v>231</v>
      </c>
      <c r="P27" s="196" t="s">
        <v>231</v>
      </c>
      <c r="Q27" s="196" t="s">
        <v>231</v>
      </c>
      <c r="R27" s="196" t="s">
        <v>231</v>
      </c>
      <c r="S27" s="197" t="s">
        <v>231</v>
      </c>
      <c r="T27" s="196" t="s">
        <v>231</v>
      </c>
      <c r="U27" s="197" t="s">
        <v>231</v>
      </c>
      <c r="V27" s="196" t="s">
        <v>209</v>
      </c>
      <c r="W27" s="196" t="s">
        <v>209</v>
      </c>
      <c r="X27" s="196" t="s">
        <v>209</v>
      </c>
      <c r="Y27" s="196" t="s">
        <v>209</v>
      </c>
      <c r="Z27" s="196" t="s">
        <v>231</v>
      </c>
      <c r="AA27" s="196" t="s">
        <v>231</v>
      </c>
      <c r="AB27" s="197" t="s">
        <v>231</v>
      </c>
      <c r="AC27" s="196" t="s">
        <v>231</v>
      </c>
      <c r="AD27" s="196" t="s">
        <v>231</v>
      </c>
      <c r="AE27" s="196" t="s">
        <v>231</v>
      </c>
      <c r="AF27" s="196" t="s">
        <v>231</v>
      </c>
      <c r="AG27" s="196" t="s">
        <v>231</v>
      </c>
      <c r="AH27" s="196" t="s">
        <v>231</v>
      </c>
      <c r="AI27" s="197" t="s">
        <v>231</v>
      </c>
      <c r="AJ27" s="196" t="s">
        <v>231</v>
      </c>
      <c r="AK27" s="196" t="s">
        <v>231</v>
      </c>
      <c r="AL27" s="196" t="s">
        <v>231</v>
      </c>
      <c r="AM27" s="196" t="s">
        <v>231</v>
      </c>
      <c r="AN27" s="200">
        <v>44</v>
      </c>
    </row>
    <row r="28" spans="1:40" x14ac:dyDescent="0.15">
      <c r="A28" s="199">
        <v>45</v>
      </c>
      <c r="B28" s="196" t="s">
        <v>231</v>
      </c>
      <c r="C28" s="196" t="s">
        <v>231</v>
      </c>
      <c r="D28" s="196" t="s">
        <v>231</v>
      </c>
      <c r="E28" s="196" t="s">
        <v>231</v>
      </c>
      <c r="F28" s="196" t="s">
        <v>231</v>
      </c>
      <c r="G28" s="196">
        <v>0.4</v>
      </c>
      <c r="H28" s="196" t="s">
        <v>231</v>
      </c>
      <c r="I28" s="196" t="s">
        <v>231</v>
      </c>
      <c r="J28" s="196" t="s">
        <v>231</v>
      </c>
      <c r="K28" s="196">
        <v>90.4</v>
      </c>
      <c r="L28" s="196">
        <v>36.299999999999997</v>
      </c>
      <c r="M28" s="196">
        <v>54.1</v>
      </c>
      <c r="N28" s="196" t="s">
        <v>231</v>
      </c>
      <c r="O28" s="196" t="s">
        <v>231</v>
      </c>
      <c r="P28" s="196" t="s">
        <v>231</v>
      </c>
      <c r="Q28" s="196" t="s">
        <v>231</v>
      </c>
      <c r="R28" s="196" t="s">
        <v>231</v>
      </c>
      <c r="S28" s="197" t="s">
        <v>231</v>
      </c>
      <c r="T28" s="196">
        <v>0</v>
      </c>
      <c r="U28" s="197">
        <v>1.5</v>
      </c>
      <c r="V28" s="196" t="s">
        <v>209</v>
      </c>
      <c r="W28" s="196" t="s">
        <v>209</v>
      </c>
      <c r="X28" s="196" t="s">
        <v>209</v>
      </c>
      <c r="Y28" s="196" t="s">
        <v>209</v>
      </c>
      <c r="Z28" s="196" t="s">
        <v>231</v>
      </c>
      <c r="AA28" s="196" t="s">
        <v>231</v>
      </c>
      <c r="AB28" s="197" t="s">
        <v>231</v>
      </c>
      <c r="AC28" s="196" t="s">
        <v>231</v>
      </c>
      <c r="AD28" s="196">
        <v>0.3</v>
      </c>
      <c r="AE28" s="196">
        <v>0</v>
      </c>
      <c r="AF28" s="196" t="s">
        <v>231</v>
      </c>
      <c r="AG28" s="196" t="s">
        <v>231</v>
      </c>
      <c r="AH28" s="196" t="s">
        <v>231</v>
      </c>
      <c r="AI28" s="197" t="s">
        <v>231</v>
      </c>
      <c r="AJ28" s="196">
        <v>0</v>
      </c>
      <c r="AK28" s="196">
        <v>0.1</v>
      </c>
      <c r="AL28" s="196">
        <v>0.1</v>
      </c>
      <c r="AM28" s="196">
        <v>0.6</v>
      </c>
      <c r="AN28" s="200">
        <v>45</v>
      </c>
    </row>
    <row r="29" spans="1:40" x14ac:dyDescent="0.15">
      <c r="A29" s="199">
        <v>46</v>
      </c>
      <c r="B29" s="196" t="s">
        <v>231</v>
      </c>
      <c r="C29" s="196" t="s">
        <v>231</v>
      </c>
      <c r="D29" s="196" t="s">
        <v>231</v>
      </c>
      <c r="E29" s="196" t="s">
        <v>231</v>
      </c>
      <c r="F29" s="196" t="s">
        <v>231</v>
      </c>
      <c r="G29" s="196" t="s">
        <v>231</v>
      </c>
      <c r="H29" s="196" t="s">
        <v>231</v>
      </c>
      <c r="I29" s="196" t="s">
        <v>231</v>
      </c>
      <c r="J29" s="196" t="s">
        <v>231</v>
      </c>
      <c r="K29" s="196" t="s">
        <v>231</v>
      </c>
      <c r="L29" s="196" t="s">
        <v>231</v>
      </c>
      <c r="M29" s="196" t="s">
        <v>231</v>
      </c>
      <c r="N29" s="196" t="s">
        <v>231</v>
      </c>
      <c r="O29" s="196" t="s">
        <v>231</v>
      </c>
      <c r="P29" s="196" t="s">
        <v>231</v>
      </c>
      <c r="Q29" s="196" t="s">
        <v>231</v>
      </c>
      <c r="R29" s="196" t="s">
        <v>231</v>
      </c>
      <c r="S29" s="197" t="s">
        <v>231</v>
      </c>
      <c r="T29" s="196" t="s">
        <v>231</v>
      </c>
      <c r="U29" s="197" t="s">
        <v>231</v>
      </c>
      <c r="V29" s="196" t="s">
        <v>209</v>
      </c>
      <c r="W29" s="196" t="s">
        <v>209</v>
      </c>
      <c r="X29" s="196" t="s">
        <v>209</v>
      </c>
      <c r="Y29" s="196" t="s">
        <v>209</v>
      </c>
      <c r="Z29" s="196" t="s">
        <v>231</v>
      </c>
      <c r="AA29" s="196" t="s">
        <v>231</v>
      </c>
      <c r="AB29" s="197" t="s">
        <v>231</v>
      </c>
      <c r="AC29" s="196" t="s">
        <v>231</v>
      </c>
      <c r="AD29" s="196" t="s">
        <v>231</v>
      </c>
      <c r="AE29" s="196" t="s">
        <v>231</v>
      </c>
      <c r="AF29" s="196" t="s">
        <v>231</v>
      </c>
      <c r="AG29" s="196" t="s">
        <v>231</v>
      </c>
      <c r="AH29" s="196" t="s">
        <v>231</v>
      </c>
      <c r="AI29" s="197" t="s">
        <v>231</v>
      </c>
      <c r="AJ29" s="196" t="s">
        <v>231</v>
      </c>
      <c r="AK29" s="196" t="s">
        <v>231</v>
      </c>
      <c r="AL29" s="196" t="s">
        <v>231</v>
      </c>
      <c r="AM29" s="196" t="s">
        <v>231</v>
      </c>
      <c r="AN29" s="200">
        <v>46</v>
      </c>
    </row>
    <row r="30" spans="1:40" x14ac:dyDescent="0.15">
      <c r="A30" s="199">
        <v>47</v>
      </c>
      <c r="B30" s="196" t="s">
        <v>231</v>
      </c>
      <c r="C30" s="196" t="s">
        <v>231</v>
      </c>
      <c r="D30" s="196" t="s">
        <v>231</v>
      </c>
      <c r="E30" s="196" t="s">
        <v>231</v>
      </c>
      <c r="F30" s="196" t="s">
        <v>231</v>
      </c>
      <c r="G30" s="196" t="s">
        <v>231</v>
      </c>
      <c r="H30" s="196" t="s">
        <v>231</v>
      </c>
      <c r="I30" s="196" t="s">
        <v>231</v>
      </c>
      <c r="J30" s="196" t="s">
        <v>231</v>
      </c>
      <c r="K30" s="196" t="s">
        <v>231</v>
      </c>
      <c r="L30" s="196" t="s">
        <v>231</v>
      </c>
      <c r="M30" s="196" t="s">
        <v>231</v>
      </c>
      <c r="N30" s="196" t="s">
        <v>231</v>
      </c>
      <c r="O30" s="196" t="s">
        <v>231</v>
      </c>
      <c r="P30" s="196" t="s">
        <v>231</v>
      </c>
      <c r="Q30" s="196" t="s">
        <v>231</v>
      </c>
      <c r="R30" s="196" t="s">
        <v>231</v>
      </c>
      <c r="S30" s="197" t="s">
        <v>231</v>
      </c>
      <c r="T30" s="196" t="s">
        <v>231</v>
      </c>
      <c r="U30" s="197" t="s">
        <v>231</v>
      </c>
      <c r="V30" s="196" t="s">
        <v>209</v>
      </c>
      <c r="W30" s="196" t="s">
        <v>209</v>
      </c>
      <c r="X30" s="196" t="s">
        <v>209</v>
      </c>
      <c r="Y30" s="196" t="s">
        <v>209</v>
      </c>
      <c r="Z30" s="196" t="s">
        <v>231</v>
      </c>
      <c r="AA30" s="196" t="s">
        <v>231</v>
      </c>
      <c r="AB30" s="197" t="s">
        <v>231</v>
      </c>
      <c r="AC30" s="196" t="s">
        <v>231</v>
      </c>
      <c r="AD30" s="196" t="s">
        <v>231</v>
      </c>
      <c r="AE30" s="196" t="s">
        <v>231</v>
      </c>
      <c r="AF30" s="196" t="s">
        <v>231</v>
      </c>
      <c r="AG30" s="196" t="s">
        <v>231</v>
      </c>
      <c r="AH30" s="196" t="s">
        <v>231</v>
      </c>
      <c r="AI30" s="197" t="s">
        <v>231</v>
      </c>
      <c r="AJ30" s="196" t="s">
        <v>231</v>
      </c>
      <c r="AK30" s="196" t="s">
        <v>231</v>
      </c>
      <c r="AL30" s="196" t="s">
        <v>231</v>
      </c>
      <c r="AM30" s="196" t="s">
        <v>231</v>
      </c>
      <c r="AN30" s="200">
        <v>47</v>
      </c>
    </row>
    <row r="31" spans="1:40" x14ac:dyDescent="0.15">
      <c r="A31" s="199">
        <v>48</v>
      </c>
      <c r="B31" s="196" t="s">
        <v>231</v>
      </c>
      <c r="C31" s="196" t="s">
        <v>231</v>
      </c>
      <c r="D31" s="196" t="s">
        <v>231</v>
      </c>
      <c r="E31" s="196" t="s">
        <v>231</v>
      </c>
      <c r="F31" s="196" t="s">
        <v>231</v>
      </c>
      <c r="G31" s="196">
        <v>0.35</v>
      </c>
      <c r="H31" s="196" t="s">
        <v>231</v>
      </c>
      <c r="I31" s="196" t="s">
        <v>231</v>
      </c>
      <c r="J31" s="196" t="s">
        <v>231</v>
      </c>
      <c r="K31" s="196">
        <v>95.31</v>
      </c>
      <c r="L31" s="196">
        <v>35.119999999999997</v>
      </c>
      <c r="M31" s="196">
        <v>60.19</v>
      </c>
      <c r="N31" s="196" t="s">
        <v>231</v>
      </c>
      <c r="O31" s="196" t="s">
        <v>231</v>
      </c>
      <c r="P31" s="196" t="s">
        <v>231</v>
      </c>
      <c r="Q31" s="196" t="s">
        <v>231</v>
      </c>
      <c r="R31" s="196" t="s">
        <v>231</v>
      </c>
      <c r="S31" s="197" t="s">
        <v>231</v>
      </c>
      <c r="T31" s="196">
        <v>0.59</v>
      </c>
      <c r="U31" s="197">
        <v>1.28</v>
      </c>
      <c r="V31" s="196" t="s">
        <v>209</v>
      </c>
      <c r="W31" s="196" t="s">
        <v>209</v>
      </c>
      <c r="X31" s="196" t="s">
        <v>209</v>
      </c>
      <c r="Y31" s="196" t="s">
        <v>209</v>
      </c>
      <c r="Z31" s="196" t="s">
        <v>231</v>
      </c>
      <c r="AA31" s="196" t="s">
        <v>231</v>
      </c>
      <c r="AB31" s="197" t="s">
        <v>231</v>
      </c>
      <c r="AC31" s="196" t="s">
        <v>231</v>
      </c>
      <c r="AD31" s="196">
        <v>2E-3</v>
      </c>
      <c r="AE31" s="196">
        <v>0.36</v>
      </c>
      <c r="AF31" s="196" t="s">
        <v>231</v>
      </c>
      <c r="AG31" s="196" t="s">
        <v>231</v>
      </c>
      <c r="AH31" s="196" t="s">
        <v>231</v>
      </c>
      <c r="AI31" s="197" t="s">
        <v>231</v>
      </c>
      <c r="AJ31" s="196">
        <v>0.04</v>
      </c>
      <c r="AK31" s="196">
        <v>0.08</v>
      </c>
      <c r="AL31" s="196">
        <v>0.06</v>
      </c>
      <c r="AM31" s="196">
        <v>1.37</v>
      </c>
      <c r="AN31" s="200">
        <v>48</v>
      </c>
    </row>
    <row r="32" spans="1:40" x14ac:dyDescent="0.15">
      <c r="A32" s="199">
        <v>49</v>
      </c>
      <c r="B32" s="196" t="s">
        <v>231</v>
      </c>
      <c r="C32" s="196" t="s">
        <v>231</v>
      </c>
      <c r="D32" s="196" t="s">
        <v>231</v>
      </c>
      <c r="E32" s="196" t="s">
        <v>231</v>
      </c>
      <c r="F32" s="196" t="s">
        <v>231</v>
      </c>
      <c r="G32" s="196">
        <v>0.54</v>
      </c>
      <c r="H32" s="196" t="s">
        <v>231</v>
      </c>
      <c r="I32" s="196" t="s">
        <v>231</v>
      </c>
      <c r="J32" s="196" t="s">
        <v>231</v>
      </c>
      <c r="K32" s="196">
        <v>96.27</v>
      </c>
      <c r="L32" s="196">
        <v>32.770000000000003</v>
      </c>
      <c r="M32" s="196">
        <v>63.5</v>
      </c>
      <c r="N32" s="196" t="s">
        <v>231</v>
      </c>
      <c r="O32" s="196" t="s">
        <v>231</v>
      </c>
      <c r="P32" s="196" t="s">
        <v>231</v>
      </c>
      <c r="Q32" s="196" t="s">
        <v>231</v>
      </c>
      <c r="R32" s="196" t="s">
        <v>231</v>
      </c>
      <c r="S32" s="197" t="s">
        <v>231</v>
      </c>
      <c r="T32" s="196" t="s">
        <v>231</v>
      </c>
      <c r="U32" s="197">
        <v>1.28</v>
      </c>
      <c r="V32" s="196" t="s">
        <v>209</v>
      </c>
      <c r="W32" s="196" t="s">
        <v>209</v>
      </c>
      <c r="X32" s="196" t="s">
        <v>209</v>
      </c>
      <c r="Y32" s="196" t="s">
        <v>209</v>
      </c>
      <c r="Z32" s="196" t="s">
        <v>231</v>
      </c>
      <c r="AA32" s="196" t="s">
        <v>231</v>
      </c>
      <c r="AB32" s="197" t="s">
        <v>231</v>
      </c>
      <c r="AC32" s="196" t="s">
        <v>231</v>
      </c>
      <c r="AD32" s="196">
        <v>0.05</v>
      </c>
      <c r="AE32" s="196">
        <v>2.31</v>
      </c>
      <c r="AF32" s="196" t="s">
        <v>231</v>
      </c>
      <c r="AG32" s="196">
        <v>1.63</v>
      </c>
      <c r="AH32" s="196" t="s">
        <v>231</v>
      </c>
      <c r="AI32" s="197" t="s">
        <v>231</v>
      </c>
      <c r="AJ32" s="196">
        <v>0.04</v>
      </c>
      <c r="AK32" s="196">
        <v>0.17</v>
      </c>
      <c r="AL32" s="196">
        <v>0.02</v>
      </c>
      <c r="AM32" s="196">
        <v>0.85</v>
      </c>
      <c r="AN32" s="200">
        <v>49</v>
      </c>
    </row>
    <row r="33" spans="1:40" x14ac:dyDescent="0.15">
      <c r="A33" s="199">
        <v>50</v>
      </c>
      <c r="B33" s="196" t="s">
        <v>231</v>
      </c>
      <c r="C33" s="196" t="s">
        <v>231</v>
      </c>
      <c r="D33" s="196" t="s">
        <v>231</v>
      </c>
      <c r="E33" s="196" t="s">
        <v>231</v>
      </c>
      <c r="F33" s="196" t="s">
        <v>231</v>
      </c>
      <c r="G33" s="196">
        <v>0.22</v>
      </c>
      <c r="H33" s="196" t="s">
        <v>231</v>
      </c>
      <c r="I33" s="196" t="s">
        <v>231</v>
      </c>
      <c r="J33" s="196" t="s">
        <v>231</v>
      </c>
      <c r="K33" s="196">
        <v>94.89</v>
      </c>
      <c r="L33" s="196">
        <v>32.54</v>
      </c>
      <c r="M33" s="196">
        <v>62.35</v>
      </c>
      <c r="N33" s="196" t="s">
        <v>231</v>
      </c>
      <c r="O33" s="196" t="s">
        <v>231</v>
      </c>
      <c r="P33" s="196" t="s">
        <v>231</v>
      </c>
      <c r="Q33" s="196" t="s">
        <v>231</v>
      </c>
      <c r="R33" s="196" t="s">
        <v>231</v>
      </c>
      <c r="S33" s="197" t="s">
        <v>231</v>
      </c>
      <c r="T33" s="196" t="s">
        <v>231</v>
      </c>
      <c r="U33" s="197">
        <v>0.91</v>
      </c>
      <c r="V33" s="196" t="s">
        <v>209</v>
      </c>
      <c r="W33" s="196" t="s">
        <v>209</v>
      </c>
      <c r="X33" s="196" t="s">
        <v>209</v>
      </c>
      <c r="Y33" s="196" t="s">
        <v>209</v>
      </c>
      <c r="Z33" s="196" t="s">
        <v>231</v>
      </c>
      <c r="AA33" s="196" t="s">
        <v>231</v>
      </c>
      <c r="AB33" s="197" t="s">
        <v>231</v>
      </c>
      <c r="AC33" s="196" t="s">
        <v>231</v>
      </c>
      <c r="AD33" s="196">
        <v>0.01</v>
      </c>
      <c r="AE33" s="196">
        <v>0.67</v>
      </c>
      <c r="AF33" s="196" t="s">
        <v>231</v>
      </c>
      <c r="AG33" s="196">
        <v>6.31</v>
      </c>
      <c r="AH33" s="196" t="s">
        <v>231</v>
      </c>
      <c r="AI33" s="197" t="s">
        <v>231</v>
      </c>
      <c r="AJ33" s="196">
        <v>0.08</v>
      </c>
      <c r="AK33" s="196">
        <v>0.22</v>
      </c>
      <c r="AL33" s="196">
        <v>0.04</v>
      </c>
      <c r="AM33" s="196">
        <v>0.79</v>
      </c>
      <c r="AN33" s="200">
        <v>50</v>
      </c>
    </row>
    <row r="34" spans="1:40" x14ac:dyDescent="0.15">
      <c r="A34" s="199">
        <v>51</v>
      </c>
      <c r="B34" s="196" t="s">
        <v>231</v>
      </c>
      <c r="C34" s="196" t="s">
        <v>231</v>
      </c>
      <c r="D34" s="196" t="s">
        <v>231</v>
      </c>
      <c r="E34" s="196" t="s">
        <v>231</v>
      </c>
      <c r="F34" s="196" t="s">
        <v>231</v>
      </c>
      <c r="G34" s="196">
        <v>0.6</v>
      </c>
      <c r="H34" s="196" t="s">
        <v>231</v>
      </c>
      <c r="I34" s="196" t="s">
        <v>231</v>
      </c>
      <c r="J34" s="196" t="s">
        <v>231</v>
      </c>
      <c r="K34" s="196">
        <v>95.9</v>
      </c>
      <c r="L34" s="196">
        <v>28.2</v>
      </c>
      <c r="M34" s="196">
        <v>67.7</v>
      </c>
      <c r="N34" s="196" t="s">
        <v>231</v>
      </c>
      <c r="O34" s="196" t="s">
        <v>231</v>
      </c>
      <c r="P34" s="196" t="s">
        <v>231</v>
      </c>
      <c r="Q34" s="196" t="s">
        <v>231</v>
      </c>
      <c r="R34" s="196" t="s">
        <v>231</v>
      </c>
      <c r="S34" s="197" t="s">
        <v>231</v>
      </c>
      <c r="T34" s="196" t="s">
        <v>231</v>
      </c>
      <c r="U34" s="197">
        <v>0.8</v>
      </c>
      <c r="V34" s="196" t="s">
        <v>209</v>
      </c>
      <c r="W34" s="196" t="s">
        <v>209</v>
      </c>
      <c r="X34" s="196" t="s">
        <v>209</v>
      </c>
      <c r="Y34" s="196" t="s">
        <v>209</v>
      </c>
      <c r="Z34" s="196" t="s">
        <v>231</v>
      </c>
      <c r="AA34" s="196" t="s">
        <v>231</v>
      </c>
      <c r="AB34" s="197" t="s">
        <v>231</v>
      </c>
      <c r="AC34" s="196" t="s">
        <v>231</v>
      </c>
      <c r="AD34" s="196">
        <v>0</v>
      </c>
      <c r="AE34" s="196">
        <v>1.3</v>
      </c>
      <c r="AF34" s="196" t="s">
        <v>231</v>
      </c>
      <c r="AG34" s="196">
        <v>5.6</v>
      </c>
      <c r="AH34" s="196" t="s">
        <v>231</v>
      </c>
      <c r="AI34" s="197" t="s">
        <v>231</v>
      </c>
      <c r="AJ34" s="196">
        <v>0.1</v>
      </c>
      <c r="AK34" s="196">
        <v>0.2</v>
      </c>
      <c r="AL34" s="196">
        <v>0</v>
      </c>
      <c r="AM34" s="196">
        <v>0.7</v>
      </c>
      <c r="AN34" s="200">
        <v>51</v>
      </c>
    </row>
    <row r="35" spans="1:40" x14ac:dyDescent="0.15">
      <c r="A35" s="199">
        <v>52</v>
      </c>
      <c r="B35" s="196" t="s">
        <v>231</v>
      </c>
      <c r="C35" s="196" t="s">
        <v>231</v>
      </c>
      <c r="D35" s="196" t="s">
        <v>231</v>
      </c>
      <c r="E35" s="196" t="s">
        <v>231</v>
      </c>
      <c r="F35" s="196" t="s">
        <v>231</v>
      </c>
      <c r="G35" s="196">
        <v>0.5</v>
      </c>
      <c r="H35" s="196" t="s">
        <v>231</v>
      </c>
      <c r="I35" s="196" t="s">
        <v>231</v>
      </c>
      <c r="J35" s="196" t="s">
        <v>231</v>
      </c>
      <c r="K35" s="196">
        <v>96.7</v>
      </c>
      <c r="L35" s="196">
        <v>32</v>
      </c>
      <c r="M35" s="196">
        <v>64.7</v>
      </c>
      <c r="N35" s="196" t="s">
        <v>231</v>
      </c>
      <c r="O35" s="196" t="s">
        <v>231</v>
      </c>
      <c r="P35" s="196" t="s">
        <v>231</v>
      </c>
      <c r="Q35" s="196" t="s">
        <v>231</v>
      </c>
      <c r="R35" s="196" t="s">
        <v>231</v>
      </c>
      <c r="S35" s="197" t="s">
        <v>231</v>
      </c>
      <c r="T35" s="196" t="s">
        <v>231</v>
      </c>
      <c r="U35" s="197">
        <v>1.4</v>
      </c>
      <c r="V35" s="196" t="s">
        <v>209</v>
      </c>
      <c r="W35" s="196" t="s">
        <v>209</v>
      </c>
      <c r="X35" s="196" t="s">
        <v>209</v>
      </c>
      <c r="Y35" s="196" t="s">
        <v>209</v>
      </c>
      <c r="Z35" s="196" t="s">
        <v>231</v>
      </c>
      <c r="AA35" s="196" t="s">
        <v>231</v>
      </c>
      <c r="AB35" s="197" t="s">
        <v>231</v>
      </c>
      <c r="AC35" s="196" t="s">
        <v>231</v>
      </c>
      <c r="AD35" s="196">
        <v>0</v>
      </c>
      <c r="AE35" s="196">
        <v>1.8</v>
      </c>
      <c r="AF35" s="196" t="s">
        <v>231</v>
      </c>
      <c r="AG35" s="196">
        <v>5.6</v>
      </c>
      <c r="AH35" s="196" t="s">
        <v>231</v>
      </c>
      <c r="AI35" s="197" t="s">
        <v>231</v>
      </c>
      <c r="AJ35" s="196">
        <v>0.1</v>
      </c>
      <c r="AK35" s="196">
        <v>0.1</v>
      </c>
      <c r="AL35" s="196">
        <v>0</v>
      </c>
      <c r="AM35" s="196">
        <v>1</v>
      </c>
      <c r="AN35" s="200">
        <v>52</v>
      </c>
    </row>
    <row r="36" spans="1:40" x14ac:dyDescent="0.15">
      <c r="A36" s="199">
        <v>53</v>
      </c>
      <c r="B36" s="196" t="s">
        <v>231</v>
      </c>
      <c r="C36" s="196" t="s">
        <v>231</v>
      </c>
      <c r="D36" s="196" t="s">
        <v>231</v>
      </c>
      <c r="E36" s="196" t="s">
        <v>231</v>
      </c>
      <c r="F36" s="196" t="s">
        <v>231</v>
      </c>
      <c r="G36" s="196">
        <v>0.1</v>
      </c>
      <c r="H36" s="196" t="s">
        <v>231</v>
      </c>
      <c r="I36" s="196" t="s">
        <v>231</v>
      </c>
      <c r="J36" s="196" t="s">
        <v>231</v>
      </c>
      <c r="K36" s="196">
        <v>96.2</v>
      </c>
      <c r="L36" s="196">
        <v>31.7</v>
      </c>
      <c r="M36" s="196">
        <v>64.5</v>
      </c>
      <c r="N36" s="196" t="s">
        <v>231</v>
      </c>
      <c r="O36" s="196" t="s">
        <v>231</v>
      </c>
      <c r="P36" s="196" t="s">
        <v>231</v>
      </c>
      <c r="Q36" s="196" t="s">
        <v>231</v>
      </c>
      <c r="R36" s="196" t="s">
        <v>231</v>
      </c>
      <c r="S36" s="197" t="s">
        <v>231</v>
      </c>
      <c r="T36" s="196" t="s">
        <v>231</v>
      </c>
      <c r="U36" s="197">
        <v>0.8</v>
      </c>
      <c r="V36" s="196" t="s">
        <v>209</v>
      </c>
      <c r="W36" s="196" t="s">
        <v>209</v>
      </c>
      <c r="X36" s="196" t="s">
        <v>209</v>
      </c>
      <c r="Y36" s="196" t="s">
        <v>209</v>
      </c>
      <c r="Z36" s="196" t="s">
        <v>231</v>
      </c>
      <c r="AA36" s="196" t="s">
        <v>231</v>
      </c>
      <c r="AB36" s="197" t="s">
        <v>231</v>
      </c>
      <c r="AC36" s="196" t="s">
        <v>231</v>
      </c>
      <c r="AD36" s="196">
        <v>0</v>
      </c>
      <c r="AE36" s="196">
        <v>1.5</v>
      </c>
      <c r="AF36" s="196" t="s">
        <v>231</v>
      </c>
      <c r="AG36" s="196">
        <v>6.8</v>
      </c>
      <c r="AH36" s="196" t="s">
        <v>231</v>
      </c>
      <c r="AI36" s="197" t="s">
        <v>231</v>
      </c>
      <c r="AJ36" s="196">
        <v>0.1</v>
      </c>
      <c r="AK36" s="196">
        <v>0</v>
      </c>
      <c r="AL36" s="196">
        <v>0</v>
      </c>
      <c r="AM36" s="196">
        <v>2.1</v>
      </c>
      <c r="AN36" s="200">
        <v>53</v>
      </c>
    </row>
    <row r="37" spans="1:40" x14ac:dyDescent="0.15">
      <c r="A37" s="199">
        <v>54</v>
      </c>
      <c r="B37" s="205">
        <v>51.6</v>
      </c>
      <c r="C37" s="196">
        <v>12.2</v>
      </c>
      <c r="D37" s="196">
        <v>15.8</v>
      </c>
      <c r="E37" s="196">
        <v>23.6</v>
      </c>
      <c r="F37" s="196" t="s">
        <v>231</v>
      </c>
      <c r="G37" s="196">
        <v>0.1</v>
      </c>
      <c r="H37" s="196" t="s">
        <v>231</v>
      </c>
      <c r="I37" s="196" t="s">
        <v>231</v>
      </c>
      <c r="J37" s="196" t="s">
        <v>231</v>
      </c>
      <c r="K37" s="196">
        <v>96.9</v>
      </c>
      <c r="L37" s="196">
        <v>30.3</v>
      </c>
      <c r="M37" s="196">
        <v>66.599999999999994</v>
      </c>
      <c r="N37" s="196" t="s">
        <v>231</v>
      </c>
      <c r="O37" s="196" t="s">
        <v>231</v>
      </c>
      <c r="P37" s="196" t="s">
        <v>231</v>
      </c>
      <c r="Q37" s="196" t="s">
        <v>231</v>
      </c>
      <c r="R37" s="196" t="s">
        <v>231</v>
      </c>
      <c r="S37" s="197" t="s">
        <v>231</v>
      </c>
      <c r="T37" s="196" t="s">
        <v>231</v>
      </c>
      <c r="U37" s="197">
        <v>2</v>
      </c>
      <c r="V37" s="196" t="s">
        <v>209</v>
      </c>
      <c r="W37" s="196" t="s">
        <v>209</v>
      </c>
      <c r="X37" s="196" t="s">
        <v>209</v>
      </c>
      <c r="Y37" s="196" t="s">
        <v>209</v>
      </c>
      <c r="Z37" s="196" t="s">
        <v>231</v>
      </c>
      <c r="AA37" s="196" t="s">
        <v>231</v>
      </c>
      <c r="AB37" s="197" t="s">
        <v>231</v>
      </c>
      <c r="AC37" s="196" t="s">
        <v>231</v>
      </c>
      <c r="AD37" s="196">
        <v>0</v>
      </c>
      <c r="AE37" s="196">
        <v>1.8</v>
      </c>
      <c r="AF37" s="196" t="s">
        <v>231</v>
      </c>
      <c r="AG37" s="196">
        <v>4.7</v>
      </c>
      <c r="AH37" s="196" t="s">
        <v>231</v>
      </c>
      <c r="AI37" s="197" t="s">
        <v>231</v>
      </c>
      <c r="AJ37" s="196">
        <v>0.1</v>
      </c>
      <c r="AK37" s="196">
        <v>0.2</v>
      </c>
      <c r="AL37" s="196">
        <v>0</v>
      </c>
      <c r="AM37" s="196">
        <v>0.7</v>
      </c>
      <c r="AN37" s="200">
        <v>54</v>
      </c>
    </row>
    <row r="38" spans="1:40" x14ac:dyDescent="0.15">
      <c r="A38" s="199">
        <v>55</v>
      </c>
      <c r="B38" s="205">
        <v>55.8</v>
      </c>
      <c r="C38" s="196">
        <v>11.7</v>
      </c>
      <c r="D38" s="196">
        <v>19.2</v>
      </c>
      <c r="E38" s="196">
        <v>24.9</v>
      </c>
      <c r="F38" s="196" t="s">
        <v>231</v>
      </c>
      <c r="G38" s="196">
        <v>0.3</v>
      </c>
      <c r="H38" s="196" t="s">
        <v>231</v>
      </c>
      <c r="I38" s="196" t="s">
        <v>231</v>
      </c>
      <c r="J38" s="196" t="s">
        <v>231</v>
      </c>
      <c r="K38" s="196">
        <v>96.9</v>
      </c>
      <c r="L38" s="196">
        <v>38.299999999999997</v>
      </c>
      <c r="M38" s="196">
        <v>58.6</v>
      </c>
      <c r="N38" s="196" t="s">
        <v>231</v>
      </c>
      <c r="O38" s="196" t="s">
        <v>231</v>
      </c>
      <c r="P38" s="196" t="s">
        <v>231</v>
      </c>
      <c r="Q38" s="196" t="s">
        <v>231</v>
      </c>
      <c r="R38" s="196" t="s">
        <v>231</v>
      </c>
      <c r="S38" s="197" t="s">
        <v>231</v>
      </c>
      <c r="T38" s="196" t="s">
        <v>231</v>
      </c>
      <c r="U38" s="197">
        <v>0.7</v>
      </c>
      <c r="V38" s="196" t="s">
        <v>209</v>
      </c>
      <c r="W38" s="196" t="s">
        <v>209</v>
      </c>
      <c r="X38" s="196" t="s">
        <v>209</v>
      </c>
      <c r="Y38" s="196" t="s">
        <v>209</v>
      </c>
      <c r="Z38" s="196" t="s">
        <v>231</v>
      </c>
      <c r="AA38" s="196" t="s">
        <v>231</v>
      </c>
      <c r="AB38" s="197" t="s">
        <v>231</v>
      </c>
      <c r="AC38" s="196" t="s">
        <v>231</v>
      </c>
      <c r="AD38" s="196">
        <v>0.01</v>
      </c>
      <c r="AE38" s="196">
        <v>1.1000000000000001</v>
      </c>
      <c r="AF38" s="196" t="s">
        <v>231</v>
      </c>
      <c r="AG38" s="196">
        <v>5.9</v>
      </c>
      <c r="AH38" s="196" t="s">
        <v>231</v>
      </c>
      <c r="AI38" s="197" t="s">
        <v>231</v>
      </c>
      <c r="AJ38" s="196">
        <v>0</v>
      </c>
      <c r="AK38" s="196">
        <v>0.1</v>
      </c>
      <c r="AL38" s="196">
        <v>0</v>
      </c>
      <c r="AM38" s="196">
        <v>0.9</v>
      </c>
      <c r="AN38" s="200">
        <v>55</v>
      </c>
    </row>
    <row r="39" spans="1:40" x14ac:dyDescent="0.15">
      <c r="A39" s="199">
        <v>56</v>
      </c>
      <c r="B39" s="205">
        <v>53.9</v>
      </c>
      <c r="C39" s="196">
        <v>12.2</v>
      </c>
      <c r="D39" s="196">
        <v>17.399999999999999</v>
      </c>
      <c r="E39" s="196">
        <v>24.3</v>
      </c>
      <c r="F39" s="196" t="s">
        <v>231</v>
      </c>
      <c r="G39" s="196">
        <v>0.2</v>
      </c>
      <c r="H39" s="196" t="s">
        <v>231</v>
      </c>
      <c r="I39" s="196" t="s">
        <v>231</v>
      </c>
      <c r="J39" s="196" t="s">
        <v>231</v>
      </c>
      <c r="K39" s="196">
        <v>96.4</v>
      </c>
      <c r="L39" s="196">
        <v>35</v>
      </c>
      <c r="M39" s="196">
        <v>61.4</v>
      </c>
      <c r="N39" s="196" t="s">
        <v>231</v>
      </c>
      <c r="O39" s="196" t="s">
        <v>231</v>
      </c>
      <c r="P39" s="196" t="s">
        <v>231</v>
      </c>
      <c r="Q39" s="196" t="s">
        <v>231</v>
      </c>
      <c r="R39" s="196" t="s">
        <v>231</v>
      </c>
      <c r="S39" s="197" t="s">
        <v>231</v>
      </c>
      <c r="T39" s="196" t="s">
        <v>231</v>
      </c>
      <c r="U39" s="197">
        <v>1.8</v>
      </c>
      <c r="V39" s="196" t="s">
        <v>209</v>
      </c>
      <c r="W39" s="196" t="s">
        <v>209</v>
      </c>
      <c r="X39" s="196" t="s">
        <v>209</v>
      </c>
      <c r="Y39" s="196" t="s">
        <v>209</v>
      </c>
      <c r="Z39" s="196" t="s">
        <v>231</v>
      </c>
      <c r="AA39" s="196" t="s">
        <v>231</v>
      </c>
      <c r="AB39" s="197" t="s">
        <v>231</v>
      </c>
      <c r="AC39" s="196" t="s">
        <v>231</v>
      </c>
      <c r="AD39" s="196">
        <v>0</v>
      </c>
      <c r="AE39" s="196">
        <v>1.7</v>
      </c>
      <c r="AF39" s="196" t="s">
        <v>231</v>
      </c>
      <c r="AG39" s="196">
        <v>5.4</v>
      </c>
      <c r="AH39" s="196" t="s">
        <v>231</v>
      </c>
      <c r="AI39" s="197" t="s">
        <v>231</v>
      </c>
      <c r="AJ39" s="196">
        <v>0.01</v>
      </c>
      <c r="AK39" s="196">
        <v>0.2</v>
      </c>
      <c r="AL39" s="196">
        <v>0</v>
      </c>
      <c r="AM39" s="196">
        <v>1.3</v>
      </c>
      <c r="AN39" s="200">
        <v>56</v>
      </c>
    </row>
    <row r="40" spans="1:40" x14ac:dyDescent="0.15">
      <c r="A40" s="199">
        <v>57</v>
      </c>
      <c r="B40" s="205">
        <v>55</v>
      </c>
      <c r="C40" s="196">
        <v>12.9</v>
      </c>
      <c r="D40" s="196">
        <v>17.2</v>
      </c>
      <c r="E40" s="196">
        <v>24.9</v>
      </c>
      <c r="F40" s="196" t="s">
        <v>231</v>
      </c>
      <c r="G40" s="196">
        <v>0.3</v>
      </c>
      <c r="H40" s="196" t="s">
        <v>231</v>
      </c>
      <c r="I40" s="196" t="s">
        <v>231</v>
      </c>
      <c r="J40" s="196" t="s">
        <v>231</v>
      </c>
      <c r="K40" s="196">
        <v>95.6</v>
      </c>
      <c r="L40" s="196">
        <v>33.4</v>
      </c>
      <c r="M40" s="196">
        <v>62.2</v>
      </c>
      <c r="N40" s="196" t="s">
        <v>231</v>
      </c>
      <c r="O40" s="196" t="s">
        <v>231</v>
      </c>
      <c r="P40" s="196" t="s">
        <v>231</v>
      </c>
      <c r="Q40" s="196" t="s">
        <v>231</v>
      </c>
      <c r="R40" s="196" t="s">
        <v>231</v>
      </c>
      <c r="S40" s="197" t="s">
        <v>231</v>
      </c>
      <c r="T40" s="196" t="s">
        <v>231</v>
      </c>
      <c r="U40" s="197">
        <v>1.4</v>
      </c>
      <c r="V40" s="196" t="s">
        <v>209</v>
      </c>
      <c r="W40" s="196" t="s">
        <v>209</v>
      </c>
      <c r="X40" s="196" t="s">
        <v>209</v>
      </c>
      <c r="Y40" s="196" t="s">
        <v>209</v>
      </c>
      <c r="Z40" s="196" t="s">
        <v>231</v>
      </c>
      <c r="AA40" s="196" t="s">
        <v>231</v>
      </c>
      <c r="AB40" s="197" t="s">
        <v>231</v>
      </c>
      <c r="AC40" s="196" t="s">
        <v>231</v>
      </c>
      <c r="AD40" s="196">
        <v>0</v>
      </c>
      <c r="AE40" s="196">
        <v>3.1</v>
      </c>
      <c r="AF40" s="196" t="s">
        <v>231</v>
      </c>
      <c r="AG40" s="196">
        <v>4</v>
      </c>
      <c r="AH40" s="196" t="s">
        <v>231</v>
      </c>
      <c r="AI40" s="197" t="s">
        <v>231</v>
      </c>
      <c r="AJ40" s="196">
        <v>0.01</v>
      </c>
      <c r="AK40" s="196">
        <v>0.01</v>
      </c>
      <c r="AL40" s="196">
        <v>0</v>
      </c>
      <c r="AM40" s="196">
        <v>0.6</v>
      </c>
      <c r="AN40" s="200">
        <v>57</v>
      </c>
    </row>
    <row r="41" spans="1:40" x14ac:dyDescent="0.15">
      <c r="A41" s="199">
        <v>58</v>
      </c>
      <c r="B41" s="205">
        <v>52.2</v>
      </c>
      <c r="C41" s="196">
        <v>11</v>
      </c>
      <c r="D41" s="196">
        <v>17.3</v>
      </c>
      <c r="E41" s="196">
        <v>23.9</v>
      </c>
      <c r="F41" s="196" t="s">
        <v>231</v>
      </c>
      <c r="G41" s="196">
        <v>0.1</v>
      </c>
      <c r="H41" s="196" t="s">
        <v>231</v>
      </c>
      <c r="I41" s="196" t="s">
        <v>231</v>
      </c>
      <c r="J41" s="196" t="s">
        <v>231</v>
      </c>
      <c r="K41" s="196">
        <v>96</v>
      </c>
      <c r="L41" s="196">
        <v>36.4</v>
      </c>
      <c r="M41" s="196">
        <v>59.6</v>
      </c>
      <c r="N41" s="196" t="s">
        <v>231</v>
      </c>
      <c r="O41" s="196" t="s">
        <v>231</v>
      </c>
      <c r="P41" s="196" t="s">
        <v>231</v>
      </c>
      <c r="Q41" s="196" t="s">
        <v>231</v>
      </c>
      <c r="R41" s="196" t="s">
        <v>231</v>
      </c>
      <c r="S41" s="197" t="s">
        <v>231</v>
      </c>
      <c r="T41" s="196" t="s">
        <v>231</v>
      </c>
      <c r="U41" s="197" t="s">
        <v>231</v>
      </c>
      <c r="V41" s="196" t="s">
        <v>209</v>
      </c>
      <c r="W41" s="196" t="s">
        <v>209</v>
      </c>
      <c r="X41" s="196" t="s">
        <v>209</v>
      </c>
      <c r="Y41" s="196" t="s">
        <v>209</v>
      </c>
      <c r="Z41" s="196" t="s">
        <v>231</v>
      </c>
      <c r="AA41" s="196" t="s">
        <v>231</v>
      </c>
      <c r="AB41" s="197" t="s">
        <v>231</v>
      </c>
      <c r="AC41" s="196" t="s">
        <v>231</v>
      </c>
      <c r="AD41" s="196">
        <v>0</v>
      </c>
      <c r="AE41" s="196">
        <v>1.7</v>
      </c>
      <c r="AF41" s="196" t="s">
        <v>231</v>
      </c>
      <c r="AG41" s="196">
        <v>4.5</v>
      </c>
      <c r="AH41" s="196" t="s">
        <v>231</v>
      </c>
      <c r="AI41" s="197" t="s">
        <v>231</v>
      </c>
      <c r="AJ41" s="196">
        <v>0</v>
      </c>
      <c r="AK41" s="196">
        <v>0.1</v>
      </c>
      <c r="AL41" s="196">
        <v>0</v>
      </c>
      <c r="AM41" s="196">
        <v>1.4</v>
      </c>
      <c r="AN41" s="200">
        <v>58</v>
      </c>
    </row>
    <row r="42" spans="1:40" x14ac:dyDescent="0.15">
      <c r="A42" s="199">
        <v>59</v>
      </c>
      <c r="B42" s="205">
        <v>53.1</v>
      </c>
      <c r="C42" s="196">
        <v>12.8</v>
      </c>
      <c r="D42" s="196">
        <v>18.100000000000001</v>
      </c>
      <c r="E42" s="196">
        <v>22.2</v>
      </c>
      <c r="F42" s="196" t="s">
        <v>231</v>
      </c>
      <c r="G42" s="196">
        <v>0.5</v>
      </c>
      <c r="H42" s="196" t="s">
        <v>231</v>
      </c>
      <c r="I42" s="196" t="s">
        <v>231</v>
      </c>
      <c r="J42" s="196" t="s">
        <v>231</v>
      </c>
      <c r="K42" s="196">
        <v>97.8</v>
      </c>
      <c r="L42" s="196">
        <v>40.200000000000003</v>
      </c>
      <c r="M42" s="196">
        <v>57.6</v>
      </c>
      <c r="N42" s="196" t="s">
        <v>231</v>
      </c>
      <c r="O42" s="196" t="s">
        <v>231</v>
      </c>
      <c r="P42" s="196" t="s">
        <v>231</v>
      </c>
      <c r="Q42" s="196" t="s">
        <v>231</v>
      </c>
      <c r="R42" s="196" t="s">
        <v>231</v>
      </c>
      <c r="S42" s="197" t="s">
        <v>231</v>
      </c>
      <c r="T42" s="196" t="s">
        <v>231</v>
      </c>
      <c r="U42" s="197" t="s">
        <v>231</v>
      </c>
      <c r="V42" s="196" t="s">
        <v>209</v>
      </c>
      <c r="W42" s="196" t="s">
        <v>209</v>
      </c>
      <c r="X42" s="196" t="s">
        <v>209</v>
      </c>
      <c r="Y42" s="196" t="s">
        <v>209</v>
      </c>
      <c r="Z42" s="196" t="s">
        <v>231</v>
      </c>
      <c r="AA42" s="196" t="s">
        <v>231</v>
      </c>
      <c r="AB42" s="197" t="s">
        <v>231</v>
      </c>
      <c r="AC42" s="196" t="s">
        <v>231</v>
      </c>
      <c r="AD42" s="196">
        <v>0</v>
      </c>
      <c r="AE42" s="196">
        <v>1.8</v>
      </c>
      <c r="AF42" s="196" t="s">
        <v>231</v>
      </c>
      <c r="AG42" s="196">
        <v>3.7</v>
      </c>
      <c r="AH42" s="196" t="s">
        <v>231</v>
      </c>
      <c r="AI42" s="197" t="s">
        <v>231</v>
      </c>
      <c r="AJ42" s="196">
        <v>0.1</v>
      </c>
      <c r="AK42" s="196">
        <v>0.1</v>
      </c>
      <c r="AL42" s="196">
        <v>0</v>
      </c>
      <c r="AM42" s="196">
        <v>0.8</v>
      </c>
      <c r="AN42" s="200">
        <v>59</v>
      </c>
    </row>
    <row r="43" spans="1:40" x14ac:dyDescent="0.15">
      <c r="A43" s="199">
        <v>60</v>
      </c>
      <c r="B43" s="205">
        <v>49.9</v>
      </c>
      <c r="C43" s="196">
        <v>10.4</v>
      </c>
      <c r="D43" s="196">
        <v>16.2</v>
      </c>
      <c r="E43" s="196">
        <v>23.3</v>
      </c>
      <c r="F43" s="196" t="s">
        <v>231</v>
      </c>
      <c r="G43" s="196">
        <v>0.3</v>
      </c>
      <c r="H43" s="196" t="s">
        <v>231</v>
      </c>
      <c r="I43" s="196" t="s">
        <v>231</v>
      </c>
      <c r="J43" s="196" t="s">
        <v>231</v>
      </c>
      <c r="K43" s="196">
        <v>97.3</v>
      </c>
      <c r="L43" s="196">
        <v>42.4</v>
      </c>
      <c r="M43" s="196">
        <v>54.9</v>
      </c>
      <c r="N43" s="196" t="s">
        <v>231</v>
      </c>
      <c r="O43" s="196" t="s">
        <v>231</v>
      </c>
      <c r="P43" s="196" t="s">
        <v>231</v>
      </c>
      <c r="Q43" s="196" t="s">
        <v>231</v>
      </c>
      <c r="R43" s="196" t="s">
        <v>231</v>
      </c>
      <c r="S43" s="197" t="s">
        <v>231</v>
      </c>
      <c r="T43" s="196" t="s">
        <v>231</v>
      </c>
      <c r="U43" s="197" t="s">
        <v>231</v>
      </c>
      <c r="V43" s="196" t="s">
        <v>209</v>
      </c>
      <c r="W43" s="196" t="s">
        <v>209</v>
      </c>
      <c r="X43" s="196" t="s">
        <v>209</v>
      </c>
      <c r="Y43" s="196" t="s">
        <v>209</v>
      </c>
      <c r="Z43" s="196" t="s">
        <v>231</v>
      </c>
      <c r="AA43" s="196" t="s">
        <v>231</v>
      </c>
      <c r="AB43" s="197" t="s">
        <v>231</v>
      </c>
      <c r="AC43" s="196" t="s">
        <v>231</v>
      </c>
      <c r="AD43" s="196">
        <v>0</v>
      </c>
      <c r="AE43" s="196">
        <v>1.1000000000000001</v>
      </c>
      <c r="AF43" s="196" t="s">
        <v>231</v>
      </c>
      <c r="AG43" s="196">
        <v>3.3</v>
      </c>
      <c r="AH43" s="196" t="s">
        <v>231</v>
      </c>
      <c r="AI43" s="197" t="s">
        <v>231</v>
      </c>
      <c r="AJ43" s="196">
        <v>0.1</v>
      </c>
      <c r="AK43" s="196">
        <v>0.1</v>
      </c>
      <c r="AL43" s="196">
        <v>0</v>
      </c>
      <c r="AM43" s="196">
        <v>0.7</v>
      </c>
      <c r="AN43" s="200">
        <v>60</v>
      </c>
    </row>
    <row r="44" spans="1:40" x14ac:dyDescent="0.15">
      <c r="A44" s="199">
        <v>61</v>
      </c>
      <c r="B44" s="205">
        <v>52.1</v>
      </c>
      <c r="C44" s="196">
        <v>11.1</v>
      </c>
      <c r="D44" s="196">
        <v>16.3</v>
      </c>
      <c r="E44" s="196">
        <v>24.7</v>
      </c>
      <c r="F44" s="196" t="s">
        <v>231</v>
      </c>
      <c r="G44" s="196">
        <v>0.6</v>
      </c>
      <c r="H44" s="196" t="s">
        <v>231</v>
      </c>
      <c r="I44" s="196" t="s">
        <v>231</v>
      </c>
      <c r="J44" s="196" t="s">
        <v>231</v>
      </c>
      <c r="K44" s="196">
        <v>97.2</v>
      </c>
      <c r="L44" s="196">
        <v>43.3</v>
      </c>
      <c r="M44" s="196">
        <v>53.9</v>
      </c>
      <c r="N44" s="196" t="s">
        <v>231</v>
      </c>
      <c r="O44" s="196" t="s">
        <v>231</v>
      </c>
      <c r="P44" s="196" t="s">
        <v>231</v>
      </c>
      <c r="Q44" s="196" t="s">
        <v>231</v>
      </c>
      <c r="R44" s="196" t="s">
        <v>231</v>
      </c>
      <c r="S44" s="197" t="s">
        <v>231</v>
      </c>
      <c r="T44" s="196" t="s">
        <v>231</v>
      </c>
      <c r="U44" s="197" t="s">
        <v>231</v>
      </c>
      <c r="V44" s="196" t="s">
        <v>209</v>
      </c>
      <c r="W44" s="196" t="s">
        <v>209</v>
      </c>
      <c r="X44" s="196" t="s">
        <v>209</v>
      </c>
      <c r="Y44" s="196" t="s">
        <v>209</v>
      </c>
      <c r="Z44" s="196" t="s">
        <v>231</v>
      </c>
      <c r="AA44" s="196" t="s">
        <v>231</v>
      </c>
      <c r="AB44" s="197" t="s">
        <v>231</v>
      </c>
      <c r="AC44" s="196" t="s">
        <v>231</v>
      </c>
      <c r="AD44" s="196">
        <v>0</v>
      </c>
      <c r="AE44" s="196">
        <v>1.4</v>
      </c>
      <c r="AF44" s="196" t="s">
        <v>231</v>
      </c>
      <c r="AG44" s="196">
        <v>2.9</v>
      </c>
      <c r="AH44" s="196" t="s">
        <v>231</v>
      </c>
      <c r="AI44" s="197" t="s">
        <v>231</v>
      </c>
      <c r="AJ44" s="196">
        <v>0.1</v>
      </c>
      <c r="AK44" s="196">
        <v>0.1</v>
      </c>
      <c r="AL44" s="196">
        <v>0.01</v>
      </c>
      <c r="AM44" s="196">
        <v>0.8</v>
      </c>
      <c r="AN44" s="200">
        <v>61</v>
      </c>
    </row>
    <row r="45" spans="1:40" x14ac:dyDescent="0.15">
      <c r="A45" s="199">
        <v>62</v>
      </c>
      <c r="B45" s="205">
        <v>53.3</v>
      </c>
      <c r="C45" s="196">
        <v>10.4</v>
      </c>
      <c r="D45" s="196">
        <v>17.2</v>
      </c>
      <c r="E45" s="196">
        <v>25.7</v>
      </c>
      <c r="F45" s="196" t="s">
        <v>231</v>
      </c>
      <c r="G45" s="196">
        <v>0.2</v>
      </c>
      <c r="H45" s="196" t="s">
        <v>231</v>
      </c>
      <c r="I45" s="196" t="s">
        <v>231</v>
      </c>
      <c r="J45" s="196" t="s">
        <v>231</v>
      </c>
      <c r="K45" s="196">
        <v>96.8</v>
      </c>
      <c r="L45" s="196">
        <v>42.5</v>
      </c>
      <c r="M45" s="196">
        <v>54.3</v>
      </c>
      <c r="N45" s="196" t="s">
        <v>231</v>
      </c>
      <c r="O45" s="196" t="s">
        <v>231</v>
      </c>
      <c r="P45" s="196" t="s">
        <v>231</v>
      </c>
      <c r="Q45" s="196" t="s">
        <v>231</v>
      </c>
      <c r="R45" s="196" t="s">
        <v>231</v>
      </c>
      <c r="S45" s="197" t="s">
        <v>231</v>
      </c>
      <c r="T45" s="196" t="s">
        <v>231</v>
      </c>
      <c r="U45" s="197" t="s">
        <v>231</v>
      </c>
      <c r="V45" s="196" t="s">
        <v>209</v>
      </c>
      <c r="W45" s="196" t="s">
        <v>209</v>
      </c>
      <c r="X45" s="196" t="s">
        <v>209</v>
      </c>
      <c r="Y45" s="196" t="s">
        <v>209</v>
      </c>
      <c r="Z45" s="196" t="s">
        <v>231</v>
      </c>
      <c r="AA45" s="196" t="s">
        <v>231</v>
      </c>
      <c r="AB45" s="197" t="s">
        <v>231</v>
      </c>
      <c r="AC45" s="196" t="s">
        <v>231</v>
      </c>
      <c r="AD45" s="196">
        <v>0</v>
      </c>
      <c r="AE45" s="196">
        <v>1.5</v>
      </c>
      <c r="AF45" s="196" t="s">
        <v>231</v>
      </c>
      <c r="AG45" s="196">
        <v>3.8</v>
      </c>
      <c r="AH45" s="196" t="s">
        <v>231</v>
      </c>
      <c r="AI45" s="197" t="s">
        <v>231</v>
      </c>
      <c r="AJ45" s="196">
        <v>0.1</v>
      </c>
      <c r="AK45" s="196">
        <v>0.2</v>
      </c>
      <c r="AL45" s="196">
        <v>0</v>
      </c>
      <c r="AM45" s="196">
        <v>0.7</v>
      </c>
      <c r="AN45" s="200">
        <v>62</v>
      </c>
    </row>
    <row r="46" spans="1:40" x14ac:dyDescent="0.15">
      <c r="A46" s="199">
        <v>63</v>
      </c>
      <c r="B46" s="205">
        <v>54.4</v>
      </c>
      <c r="C46" s="196">
        <v>10.6</v>
      </c>
      <c r="D46" s="196">
        <v>16.7</v>
      </c>
      <c r="E46" s="196">
        <v>27.1</v>
      </c>
      <c r="F46" s="196" t="s">
        <v>231</v>
      </c>
      <c r="G46" s="196">
        <v>0.4</v>
      </c>
      <c r="H46" s="196" t="s">
        <v>231</v>
      </c>
      <c r="I46" s="196" t="s">
        <v>231</v>
      </c>
      <c r="J46" s="196" t="s">
        <v>231</v>
      </c>
      <c r="K46" s="196">
        <v>95.4</v>
      </c>
      <c r="L46" s="196">
        <v>44.4</v>
      </c>
      <c r="M46" s="196">
        <v>51</v>
      </c>
      <c r="N46" s="196" t="s">
        <v>231</v>
      </c>
      <c r="O46" s="196" t="s">
        <v>231</v>
      </c>
      <c r="P46" s="196" t="s">
        <v>231</v>
      </c>
      <c r="Q46" s="196" t="s">
        <v>231</v>
      </c>
      <c r="R46" s="196" t="s">
        <v>231</v>
      </c>
      <c r="S46" s="197" t="s">
        <v>231</v>
      </c>
      <c r="T46" s="196" t="s">
        <v>231</v>
      </c>
      <c r="U46" s="197" t="s">
        <v>231</v>
      </c>
      <c r="V46" s="196" t="s">
        <v>209</v>
      </c>
      <c r="W46" s="196" t="s">
        <v>209</v>
      </c>
      <c r="X46" s="196" t="s">
        <v>209</v>
      </c>
      <c r="Y46" s="196" t="s">
        <v>209</v>
      </c>
      <c r="Z46" s="196" t="s">
        <v>231</v>
      </c>
      <c r="AA46" s="196" t="s">
        <v>231</v>
      </c>
      <c r="AB46" s="197" t="s">
        <v>231</v>
      </c>
      <c r="AC46" s="196" t="s">
        <v>231</v>
      </c>
      <c r="AD46" s="196">
        <v>0</v>
      </c>
      <c r="AE46" s="196">
        <v>1.6</v>
      </c>
      <c r="AF46" s="196" t="s">
        <v>231</v>
      </c>
      <c r="AG46" s="196">
        <v>3.8</v>
      </c>
      <c r="AH46" s="196" t="s">
        <v>231</v>
      </c>
      <c r="AI46" s="197" t="s">
        <v>231</v>
      </c>
      <c r="AJ46" s="196">
        <v>0.1</v>
      </c>
      <c r="AK46" s="196">
        <v>0.1</v>
      </c>
      <c r="AL46" s="196">
        <v>0</v>
      </c>
      <c r="AM46" s="196">
        <v>1.1000000000000001</v>
      </c>
      <c r="AN46" s="200">
        <v>63</v>
      </c>
    </row>
    <row r="47" spans="1:40" x14ac:dyDescent="0.15">
      <c r="A47" s="387" t="s">
        <v>12</v>
      </c>
      <c r="B47" s="205">
        <v>57.1</v>
      </c>
      <c r="C47" s="196">
        <v>11.4</v>
      </c>
      <c r="D47" s="196">
        <v>17</v>
      </c>
      <c r="E47" s="196">
        <v>28.7</v>
      </c>
      <c r="F47" s="196" t="s">
        <v>231</v>
      </c>
      <c r="G47" s="196">
        <v>0.2</v>
      </c>
      <c r="H47" s="196" t="s">
        <v>231</v>
      </c>
      <c r="I47" s="196" t="s">
        <v>231</v>
      </c>
      <c r="J47" s="196" t="s">
        <v>231</v>
      </c>
      <c r="K47" s="196">
        <v>96.8</v>
      </c>
      <c r="L47" s="196">
        <v>47.9</v>
      </c>
      <c r="M47" s="196">
        <v>48.9</v>
      </c>
      <c r="N47" s="196" t="s">
        <v>231</v>
      </c>
      <c r="O47" s="196" t="s">
        <v>231</v>
      </c>
      <c r="P47" s="196" t="s">
        <v>231</v>
      </c>
      <c r="Q47" s="196" t="s">
        <v>231</v>
      </c>
      <c r="R47" s="196" t="s">
        <v>231</v>
      </c>
      <c r="S47" s="197" t="s">
        <v>231</v>
      </c>
      <c r="T47" s="196" t="s">
        <v>231</v>
      </c>
      <c r="U47" s="197" t="s">
        <v>231</v>
      </c>
      <c r="V47" s="196" t="s">
        <v>209</v>
      </c>
      <c r="W47" s="196" t="s">
        <v>209</v>
      </c>
      <c r="X47" s="196" t="s">
        <v>209</v>
      </c>
      <c r="Y47" s="196" t="s">
        <v>209</v>
      </c>
      <c r="Z47" s="196" t="s">
        <v>231</v>
      </c>
      <c r="AA47" s="196" t="s">
        <v>231</v>
      </c>
      <c r="AB47" s="197" t="s">
        <v>231</v>
      </c>
      <c r="AC47" s="196" t="s">
        <v>231</v>
      </c>
      <c r="AD47" s="196">
        <v>0</v>
      </c>
      <c r="AE47" s="196">
        <v>2</v>
      </c>
      <c r="AF47" s="196" t="s">
        <v>231</v>
      </c>
      <c r="AG47" s="196">
        <v>2.9</v>
      </c>
      <c r="AH47" s="196" t="s">
        <v>231</v>
      </c>
      <c r="AI47" s="197" t="s">
        <v>231</v>
      </c>
      <c r="AJ47" s="196">
        <v>0.2</v>
      </c>
      <c r="AK47" s="196">
        <v>0.1</v>
      </c>
      <c r="AL47" s="196">
        <v>0</v>
      </c>
      <c r="AM47" s="196">
        <v>1</v>
      </c>
      <c r="AN47" s="388" t="s">
        <v>12</v>
      </c>
    </row>
    <row r="48" spans="1:40" x14ac:dyDescent="0.15">
      <c r="A48" s="199">
        <v>2</v>
      </c>
      <c r="B48" s="205">
        <v>56.5</v>
      </c>
      <c r="C48" s="196">
        <v>10.6</v>
      </c>
      <c r="D48" s="196">
        <v>16.7</v>
      </c>
      <c r="E48" s="196">
        <v>29.2</v>
      </c>
      <c r="F48" s="196" t="s">
        <v>231</v>
      </c>
      <c r="G48" s="196">
        <v>0.4</v>
      </c>
      <c r="H48" s="196" t="s">
        <v>231</v>
      </c>
      <c r="I48" s="196" t="s">
        <v>231</v>
      </c>
      <c r="J48" s="196" t="s">
        <v>231</v>
      </c>
      <c r="K48" s="196">
        <v>94.9</v>
      </c>
      <c r="L48" s="196">
        <v>41.3</v>
      </c>
      <c r="M48" s="196">
        <v>53.6</v>
      </c>
      <c r="N48" s="196" t="s">
        <v>231</v>
      </c>
      <c r="O48" s="196" t="s">
        <v>231</v>
      </c>
      <c r="P48" s="196" t="s">
        <v>231</v>
      </c>
      <c r="Q48" s="196" t="s">
        <v>231</v>
      </c>
      <c r="R48" s="196" t="s">
        <v>231</v>
      </c>
      <c r="S48" s="197" t="s">
        <v>231</v>
      </c>
      <c r="T48" s="196" t="s">
        <v>231</v>
      </c>
      <c r="U48" s="197" t="s">
        <v>231</v>
      </c>
      <c r="V48" s="196" t="s">
        <v>209</v>
      </c>
      <c r="W48" s="196" t="s">
        <v>209</v>
      </c>
      <c r="X48" s="196" t="s">
        <v>209</v>
      </c>
      <c r="Y48" s="196" t="s">
        <v>209</v>
      </c>
      <c r="Z48" s="196" t="s">
        <v>231</v>
      </c>
      <c r="AA48" s="196" t="s">
        <v>231</v>
      </c>
      <c r="AB48" s="197" t="s">
        <v>231</v>
      </c>
      <c r="AC48" s="196" t="s">
        <v>231</v>
      </c>
      <c r="AD48" s="196">
        <v>0</v>
      </c>
      <c r="AE48" s="196">
        <v>1.9</v>
      </c>
      <c r="AF48" s="196" t="s">
        <v>231</v>
      </c>
      <c r="AG48" s="196">
        <v>2.8</v>
      </c>
      <c r="AH48" s="196" t="s">
        <v>231</v>
      </c>
      <c r="AI48" s="197" t="s">
        <v>231</v>
      </c>
      <c r="AJ48" s="196">
        <v>0.3</v>
      </c>
      <c r="AK48" s="196">
        <v>0.1</v>
      </c>
      <c r="AL48" s="196">
        <v>0.01</v>
      </c>
      <c r="AM48" s="196">
        <v>1</v>
      </c>
      <c r="AN48" s="200">
        <v>2</v>
      </c>
    </row>
    <row r="49" spans="1:40" x14ac:dyDescent="0.15">
      <c r="A49" s="199">
        <v>3</v>
      </c>
      <c r="B49" s="205">
        <v>56.7</v>
      </c>
      <c r="C49" s="196">
        <v>9.8000000000000007</v>
      </c>
      <c r="D49" s="196">
        <v>16.7</v>
      </c>
      <c r="E49" s="196">
        <v>30.2</v>
      </c>
      <c r="F49" s="196" t="s">
        <v>231</v>
      </c>
      <c r="G49" s="196">
        <v>0.3</v>
      </c>
      <c r="H49" s="196" t="s">
        <v>231</v>
      </c>
      <c r="I49" s="196" t="s">
        <v>231</v>
      </c>
      <c r="J49" s="196" t="s">
        <v>231</v>
      </c>
      <c r="K49" s="196">
        <v>96.8</v>
      </c>
      <c r="L49" s="196">
        <v>44.5</v>
      </c>
      <c r="M49" s="196">
        <v>52.3</v>
      </c>
      <c r="N49" s="196" t="s">
        <v>231</v>
      </c>
      <c r="O49" s="196" t="s">
        <v>231</v>
      </c>
      <c r="P49" s="196" t="s">
        <v>231</v>
      </c>
      <c r="Q49" s="196" t="s">
        <v>231</v>
      </c>
      <c r="R49" s="196" t="s">
        <v>231</v>
      </c>
      <c r="S49" s="197" t="s">
        <v>231</v>
      </c>
      <c r="T49" s="196" t="s">
        <v>231</v>
      </c>
      <c r="U49" s="197" t="s">
        <v>231</v>
      </c>
      <c r="V49" s="196" t="s">
        <v>209</v>
      </c>
      <c r="W49" s="196" t="s">
        <v>209</v>
      </c>
      <c r="X49" s="196" t="s">
        <v>209</v>
      </c>
      <c r="Y49" s="196" t="s">
        <v>209</v>
      </c>
      <c r="Z49" s="196" t="s">
        <v>231</v>
      </c>
      <c r="AA49" s="196" t="s">
        <v>231</v>
      </c>
      <c r="AB49" s="197" t="s">
        <v>231</v>
      </c>
      <c r="AC49" s="196" t="s">
        <v>231</v>
      </c>
      <c r="AD49" s="196">
        <v>0</v>
      </c>
      <c r="AE49" s="196">
        <v>0.3</v>
      </c>
      <c r="AF49" s="196" t="s">
        <v>231</v>
      </c>
      <c r="AG49" s="196">
        <v>2.8</v>
      </c>
      <c r="AH49" s="196" t="s">
        <v>231</v>
      </c>
      <c r="AI49" s="197" t="s">
        <v>231</v>
      </c>
      <c r="AJ49" s="196">
        <v>0.4</v>
      </c>
      <c r="AK49" s="196">
        <v>0.1</v>
      </c>
      <c r="AL49" s="196">
        <v>0</v>
      </c>
      <c r="AM49" s="196">
        <v>1.1000000000000001</v>
      </c>
      <c r="AN49" s="200">
        <v>3</v>
      </c>
    </row>
    <row r="50" spans="1:40" x14ac:dyDescent="0.15">
      <c r="A50" s="199">
        <v>4</v>
      </c>
      <c r="B50" s="205">
        <v>60.9</v>
      </c>
      <c r="C50" s="196">
        <v>10.1</v>
      </c>
      <c r="D50" s="196">
        <v>18</v>
      </c>
      <c r="E50" s="196">
        <v>32.799999999999997</v>
      </c>
      <c r="F50" s="196" t="s">
        <v>231</v>
      </c>
      <c r="G50" s="196">
        <v>0.4</v>
      </c>
      <c r="H50" s="196" t="s">
        <v>231</v>
      </c>
      <c r="I50" s="196" t="s">
        <v>231</v>
      </c>
      <c r="J50" s="196" t="s">
        <v>231</v>
      </c>
      <c r="K50" s="196">
        <v>95.9</v>
      </c>
      <c r="L50" s="196">
        <v>49.7</v>
      </c>
      <c r="M50" s="196">
        <v>46.2</v>
      </c>
      <c r="N50" s="196" t="s">
        <v>231</v>
      </c>
      <c r="O50" s="196" t="s">
        <v>231</v>
      </c>
      <c r="P50" s="196" t="s">
        <v>231</v>
      </c>
      <c r="Q50" s="196" t="s">
        <v>231</v>
      </c>
      <c r="R50" s="196" t="s">
        <v>231</v>
      </c>
      <c r="S50" s="197" t="s">
        <v>231</v>
      </c>
      <c r="T50" s="196" t="s">
        <v>231</v>
      </c>
      <c r="U50" s="197" t="s">
        <v>231</v>
      </c>
      <c r="V50" s="196" t="s">
        <v>209</v>
      </c>
      <c r="W50" s="196" t="s">
        <v>209</v>
      </c>
      <c r="X50" s="196" t="s">
        <v>209</v>
      </c>
      <c r="Y50" s="196" t="s">
        <v>209</v>
      </c>
      <c r="Z50" s="196" t="s">
        <v>231</v>
      </c>
      <c r="AA50" s="196" t="s">
        <v>231</v>
      </c>
      <c r="AB50" s="197" t="s">
        <v>231</v>
      </c>
      <c r="AC50" s="196" t="s">
        <v>231</v>
      </c>
      <c r="AD50" s="196">
        <v>0</v>
      </c>
      <c r="AE50" s="196">
        <v>0.5</v>
      </c>
      <c r="AF50" s="196" t="s">
        <v>231</v>
      </c>
      <c r="AG50" s="196">
        <v>3</v>
      </c>
      <c r="AH50" s="196" t="s">
        <v>231</v>
      </c>
      <c r="AI50" s="197" t="s">
        <v>231</v>
      </c>
      <c r="AJ50" s="196">
        <v>0.4</v>
      </c>
      <c r="AK50" s="196">
        <v>0.1</v>
      </c>
      <c r="AL50" s="196">
        <v>0</v>
      </c>
      <c r="AM50" s="196">
        <v>1.1000000000000001</v>
      </c>
      <c r="AN50" s="200">
        <v>4</v>
      </c>
    </row>
    <row r="51" spans="1:40" x14ac:dyDescent="0.15">
      <c r="A51" s="199">
        <v>5</v>
      </c>
      <c r="B51" s="205">
        <v>60.9</v>
      </c>
      <c r="C51" s="196">
        <v>9.5</v>
      </c>
      <c r="D51" s="196">
        <v>16.5</v>
      </c>
      <c r="E51" s="196">
        <v>34.9</v>
      </c>
      <c r="F51" s="196" t="s">
        <v>231</v>
      </c>
      <c r="G51" s="196">
        <v>0.4</v>
      </c>
      <c r="H51" s="196" t="s">
        <v>231</v>
      </c>
      <c r="I51" s="196" t="s">
        <v>231</v>
      </c>
      <c r="J51" s="196" t="s">
        <v>231</v>
      </c>
      <c r="K51" s="196">
        <v>94.5</v>
      </c>
      <c r="L51" s="196">
        <v>53</v>
      </c>
      <c r="M51" s="196">
        <v>41.5</v>
      </c>
      <c r="N51" s="196" t="s">
        <v>231</v>
      </c>
      <c r="O51" s="196" t="s">
        <v>231</v>
      </c>
      <c r="P51" s="196" t="s">
        <v>231</v>
      </c>
      <c r="Q51" s="196" t="s">
        <v>231</v>
      </c>
      <c r="R51" s="196" t="s">
        <v>231</v>
      </c>
      <c r="S51" s="197" t="s">
        <v>231</v>
      </c>
      <c r="T51" s="196" t="s">
        <v>231</v>
      </c>
      <c r="U51" s="197" t="s">
        <v>231</v>
      </c>
      <c r="V51" s="196" t="s">
        <v>209</v>
      </c>
      <c r="W51" s="196" t="s">
        <v>209</v>
      </c>
      <c r="X51" s="196" t="s">
        <v>209</v>
      </c>
      <c r="Y51" s="196" t="s">
        <v>209</v>
      </c>
      <c r="Z51" s="196" t="s">
        <v>231</v>
      </c>
      <c r="AA51" s="196" t="s">
        <v>231</v>
      </c>
      <c r="AB51" s="197" t="s">
        <v>231</v>
      </c>
      <c r="AC51" s="196" t="s">
        <v>231</v>
      </c>
      <c r="AD51" s="196">
        <v>0.1</v>
      </c>
      <c r="AE51" s="196">
        <v>1</v>
      </c>
      <c r="AF51" s="196" t="s">
        <v>231</v>
      </c>
      <c r="AG51" s="196">
        <v>3.1</v>
      </c>
      <c r="AH51" s="196" t="s">
        <v>231</v>
      </c>
      <c r="AI51" s="197" t="s">
        <v>231</v>
      </c>
      <c r="AJ51" s="196">
        <v>0.4</v>
      </c>
      <c r="AK51" s="196">
        <v>0.2</v>
      </c>
      <c r="AL51" s="196">
        <v>0.1</v>
      </c>
      <c r="AM51" s="196">
        <v>1.1000000000000001</v>
      </c>
      <c r="AN51" s="200">
        <v>5</v>
      </c>
    </row>
    <row r="52" spans="1:40" x14ac:dyDescent="0.15">
      <c r="A52" s="199">
        <v>6</v>
      </c>
      <c r="B52" s="205">
        <v>63.6</v>
      </c>
      <c r="C52" s="196">
        <v>9.6999999999999993</v>
      </c>
      <c r="D52" s="196">
        <v>17.3</v>
      </c>
      <c r="E52" s="196">
        <v>36.700000000000003</v>
      </c>
      <c r="F52" s="196" t="s">
        <v>231</v>
      </c>
      <c r="G52" s="196">
        <v>0.4</v>
      </c>
      <c r="H52" s="196" t="s">
        <v>231</v>
      </c>
      <c r="I52" s="196" t="s">
        <v>231</v>
      </c>
      <c r="J52" s="196" t="s">
        <v>231</v>
      </c>
      <c r="K52" s="196">
        <v>95.4</v>
      </c>
      <c r="L52" s="196">
        <v>52.5</v>
      </c>
      <c r="M52" s="196">
        <v>42.9</v>
      </c>
      <c r="N52" s="196" t="s">
        <v>231</v>
      </c>
      <c r="O52" s="196" t="s">
        <v>231</v>
      </c>
      <c r="P52" s="196" t="s">
        <v>231</v>
      </c>
      <c r="Q52" s="196" t="s">
        <v>231</v>
      </c>
      <c r="R52" s="196" t="s">
        <v>231</v>
      </c>
      <c r="S52" s="197" t="s">
        <v>231</v>
      </c>
      <c r="T52" s="196" t="s">
        <v>231</v>
      </c>
      <c r="U52" s="197" t="s">
        <v>231</v>
      </c>
      <c r="V52" s="196" t="s">
        <v>209</v>
      </c>
      <c r="W52" s="196" t="s">
        <v>209</v>
      </c>
      <c r="X52" s="196" t="s">
        <v>209</v>
      </c>
      <c r="Y52" s="196" t="s">
        <v>209</v>
      </c>
      <c r="Z52" s="196" t="s">
        <v>231</v>
      </c>
      <c r="AA52" s="196" t="s">
        <v>231</v>
      </c>
      <c r="AB52" s="197" t="s">
        <v>231</v>
      </c>
      <c r="AC52" s="196" t="s">
        <v>231</v>
      </c>
      <c r="AD52" s="196">
        <v>0</v>
      </c>
      <c r="AE52" s="196">
        <v>0.7</v>
      </c>
      <c r="AF52" s="196" t="s">
        <v>231</v>
      </c>
      <c r="AG52" s="196">
        <v>4.3</v>
      </c>
      <c r="AH52" s="196">
        <v>0.6</v>
      </c>
      <c r="AI52" s="197" t="s">
        <v>231</v>
      </c>
      <c r="AJ52" s="196">
        <v>0.6</v>
      </c>
      <c r="AK52" s="196">
        <v>0.3</v>
      </c>
      <c r="AL52" s="196">
        <v>0.01</v>
      </c>
      <c r="AM52" s="196">
        <v>1.1000000000000001</v>
      </c>
      <c r="AN52" s="200">
        <v>6</v>
      </c>
    </row>
    <row r="53" spans="1:40" x14ac:dyDescent="0.15">
      <c r="A53" s="199">
        <v>7</v>
      </c>
      <c r="B53" s="205">
        <v>61.8</v>
      </c>
      <c r="C53" s="196">
        <v>12.7</v>
      </c>
      <c r="D53" s="196">
        <v>21.4</v>
      </c>
      <c r="E53" s="196">
        <v>27.7</v>
      </c>
      <c r="F53" s="196" t="s">
        <v>231</v>
      </c>
      <c r="G53" s="196">
        <v>0.3</v>
      </c>
      <c r="H53" s="196">
        <v>0.5</v>
      </c>
      <c r="I53" s="196">
        <v>6.9</v>
      </c>
      <c r="J53" s="196">
        <v>0.3</v>
      </c>
      <c r="K53" s="196">
        <v>95.4</v>
      </c>
      <c r="L53" s="196">
        <v>54.3</v>
      </c>
      <c r="M53" s="196">
        <v>41.1</v>
      </c>
      <c r="N53" s="196" t="s">
        <v>231</v>
      </c>
      <c r="O53" s="196" t="s">
        <v>231</v>
      </c>
      <c r="P53" s="196" t="s">
        <v>231</v>
      </c>
      <c r="Q53" s="196" t="s">
        <v>231</v>
      </c>
      <c r="R53" s="196" t="s">
        <v>231</v>
      </c>
      <c r="S53" s="197" t="s">
        <v>231</v>
      </c>
      <c r="T53" s="196" t="s">
        <v>231</v>
      </c>
      <c r="U53" s="197" t="s">
        <v>231</v>
      </c>
      <c r="V53" s="196" t="s">
        <v>209</v>
      </c>
      <c r="W53" s="196" t="s">
        <v>209</v>
      </c>
      <c r="X53" s="196" t="s">
        <v>209</v>
      </c>
      <c r="Y53" s="196" t="s">
        <v>209</v>
      </c>
      <c r="Z53" s="196" t="s">
        <v>231</v>
      </c>
      <c r="AA53" s="196" t="s">
        <v>231</v>
      </c>
      <c r="AB53" s="197" t="s">
        <v>231</v>
      </c>
      <c r="AC53" s="196" t="s">
        <v>231</v>
      </c>
      <c r="AD53" s="196">
        <v>0</v>
      </c>
      <c r="AE53" s="196">
        <v>0.2</v>
      </c>
      <c r="AF53" s="196">
        <v>4.0999999999999996</v>
      </c>
      <c r="AG53" s="196">
        <v>3.9</v>
      </c>
      <c r="AH53" s="196">
        <v>0.6</v>
      </c>
      <c r="AI53" s="197" t="s">
        <v>231</v>
      </c>
      <c r="AJ53" s="196">
        <v>0.4</v>
      </c>
      <c r="AK53" s="196">
        <v>0.1</v>
      </c>
      <c r="AL53" s="196">
        <v>0</v>
      </c>
      <c r="AM53" s="196">
        <v>0.7</v>
      </c>
      <c r="AN53" s="200">
        <v>7</v>
      </c>
    </row>
    <row r="54" spans="1:40" x14ac:dyDescent="0.15">
      <c r="A54" s="199">
        <v>8</v>
      </c>
      <c r="B54" s="205">
        <v>63.3</v>
      </c>
      <c r="C54" s="196">
        <v>11</v>
      </c>
      <c r="D54" s="196">
        <v>17.600000000000001</v>
      </c>
      <c r="E54" s="196">
        <v>34.799999999999997</v>
      </c>
      <c r="F54" s="196" t="s">
        <v>231</v>
      </c>
      <c r="G54" s="196">
        <v>0.3</v>
      </c>
      <c r="H54" s="196">
        <v>0.8</v>
      </c>
      <c r="I54" s="196">
        <v>6.5</v>
      </c>
      <c r="J54" s="196">
        <v>0.2</v>
      </c>
      <c r="K54" s="196">
        <v>91.6</v>
      </c>
      <c r="L54" s="196">
        <v>54.1</v>
      </c>
      <c r="M54" s="196">
        <v>37.5</v>
      </c>
      <c r="N54" s="196" t="s">
        <v>231</v>
      </c>
      <c r="O54" s="196" t="s">
        <v>231</v>
      </c>
      <c r="P54" s="196" t="s">
        <v>231</v>
      </c>
      <c r="Q54" s="196" t="s">
        <v>231</v>
      </c>
      <c r="R54" s="196" t="s">
        <v>231</v>
      </c>
      <c r="S54" s="197" t="s">
        <v>231</v>
      </c>
      <c r="T54" s="196" t="s">
        <v>231</v>
      </c>
      <c r="U54" s="197" t="s">
        <v>231</v>
      </c>
      <c r="V54" s="196" t="s">
        <v>209</v>
      </c>
      <c r="W54" s="196" t="s">
        <v>209</v>
      </c>
      <c r="X54" s="196" t="s">
        <v>209</v>
      </c>
      <c r="Y54" s="196" t="s">
        <v>209</v>
      </c>
      <c r="Z54" s="196" t="s">
        <v>231</v>
      </c>
      <c r="AA54" s="196" t="s">
        <v>231</v>
      </c>
      <c r="AB54" s="197" t="s">
        <v>231</v>
      </c>
      <c r="AC54" s="196" t="s">
        <v>231</v>
      </c>
      <c r="AD54" s="196">
        <v>0</v>
      </c>
      <c r="AE54" s="196">
        <v>0.1</v>
      </c>
      <c r="AF54" s="196">
        <v>3.8</v>
      </c>
      <c r="AG54" s="196">
        <v>4.0999999999999996</v>
      </c>
      <c r="AH54" s="196">
        <v>0.6</v>
      </c>
      <c r="AI54" s="197" t="s">
        <v>231</v>
      </c>
      <c r="AJ54" s="196">
        <v>0.4</v>
      </c>
      <c r="AK54" s="196">
        <v>0.1</v>
      </c>
      <c r="AL54" s="196">
        <v>0</v>
      </c>
      <c r="AM54" s="196">
        <v>1.6</v>
      </c>
      <c r="AN54" s="200">
        <v>8</v>
      </c>
    </row>
    <row r="55" spans="1:40" x14ac:dyDescent="0.15">
      <c r="A55" s="199">
        <v>9</v>
      </c>
      <c r="B55" s="205">
        <v>65.239999999999995</v>
      </c>
      <c r="C55" s="196">
        <v>10.78</v>
      </c>
      <c r="D55" s="196">
        <v>18.64</v>
      </c>
      <c r="E55" s="196">
        <v>35.81</v>
      </c>
      <c r="F55" s="196" t="s">
        <v>231</v>
      </c>
      <c r="G55" s="196">
        <v>0.42</v>
      </c>
      <c r="H55" s="196">
        <v>0.76</v>
      </c>
      <c r="I55" s="196">
        <v>4.4400000000000004</v>
      </c>
      <c r="J55" s="196">
        <v>0.9</v>
      </c>
      <c r="K55" s="196">
        <v>91.42</v>
      </c>
      <c r="L55" s="196">
        <v>54.37</v>
      </c>
      <c r="M55" s="196">
        <v>37.049999999999997</v>
      </c>
      <c r="N55" s="196" t="s">
        <v>231</v>
      </c>
      <c r="O55" s="196" t="s">
        <v>231</v>
      </c>
      <c r="P55" s="196" t="s">
        <v>231</v>
      </c>
      <c r="Q55" s="196" t="s">
        <v>231</v>
      </c>
      <c r="R55" s="196" t="s">
        <v>231</v>
      </c>
      <c r="S55" s="197" t="s">
        <v>231</v>
      </c>
      <c r="T55" s="196" t="s">
        <v>231</v>
      </c>
      <c r="U55" s="197" t="s">
        <v>231</v>
      </c>
      <c r="V55" s="196" t="s">
        <v>209</v>
      </c>
      <c r="W55" s="196" t="s">
        <v>209</v>
      </c>
      <c r="X55" s="196" t="s">
        <v>209</v>
      </c>
      <c r="Y55" s="196" t="s">
        <v>209</v>
      </c>
      <c r="Z55" s="196" t="s">
        <v>231</v>
      </c>
      <c r="AA55" s="196" t="s">
        <v>231</v>
      </c>
      <c r="AB55" s="197" t="s">
        <v>231</v>
      </c>
      <c r="AC55" s="196" t="s">
        <v>231</v>
      </c>
      <c r="AD55" s="196">
        <v>0.43</v>
      </c>
      <c r="AE55" s="196">
        <v>0.28999999999999998</v>
      </c>
      <c r="AF55" s="196">
        <v>4</v>
      </c>
      <c r="AG55" s="196">
        <v>2.69</v>
      </c>
      <c r="AH55" s="196">
        <v>0.9</v>
      </c>
      <c r="AI55" s="197" t="s">
        <v>231</v>
      </c>
      <c r="AJ55" s="196">
        <v>0.84</v>
      </c>
      <c r="AK55" s="196">
        <v>0.2</v>
      </c>
      <c r="AL55" s="196">
        <v>0</v>
      </c>
      <c r="AM55" s="196">
        <v>2.35</v>
      </c>
      <c r="AN55" s="200">
        <v>9</v>
      </c>
    </row>
    <row r="56" spans="1:40" x14ac:dyDescent="0.15">
      <c r="A56" s="199">
        <v>10</v>
      </c>
      <c r="B56" s="205">
        <v>64.09</v>
      </c>
      <c r="C56" s="196">
        <v>10.130000000000001</v>
      </c>
      <c r="D56" s="196">
        <v>17.989999999999998</v>
      </c>
      <c r="E56" s="196">
        <v>35.979999999999997</v>
      </c>
      <c r="F56" s="196" t="s">
        <v>231</v>
      </c>
      <c r="G56" s="196">
        <v>0.32</v>
      </c>
      <c r="H56" s="196">
        <v>0.27</v>
      </c>
      <c r="I56" s="196">
        <v>6.88</v>
      </c>
      <c r="J56" s="196">
        <v>0.16</v>
      </c>
      <c r="K56" s="196">
        <v>90.47</v>
      </c>
      <c r="L56" s="196">
        <v>52.69</v>
      </c>
      <c r="M56" s="196">
        <v>37.78</v>
      </c>
      <c r="N56" s="196" t="s">
        <v>231</v>
      </c>
      <c r="O56" s="196" t="s">
        <v>231</v>
      </c>
      <c r="P56" s="196" t="s">
        <v>231</v>
      </c>
      <c r="Q56" s="196" t="s">
        <v>231</v>
      </c>
      <c r="R56" s="196" t="s">
        <v>231</v>
      </c>
      <c r="S56" s="197" t="s">
        <v>231</v>
      </c>
      <c r="T56" s="196" t="s">
        <v>231</v>
      </c>
      <c r="U56" s="197" t="s">
        <v>231</v>
      </c>
      <c r="V56" s="196" t="s">
        <v>209</v>
      </c>
      <c r="W56" s="196" t="s">
        <v>209</v>
      </c>
      <c r="X56" s="196" t="s">
        <v>209</v>
      </c>
      <c r="Y56" s="196" t="s">
        <v>209</v>
      </c>
      <c r="Z56" s="196" t="s">
        <v>231</v>
      </c>
      <c r="AA56" s="196" t="s">
        <v>231</v>
      </c>
      <c r="AB56" s="197" t="s">
        <v>231</v>
      </c>
      <c r="AC56" s="196" t="s">
        <v>231</v>
      </c>
      <c r="AD56" s="196">
        <v>0</v>
      </c>
      <c r="AE56" s="196">
        <v>0.25</v>
      </c>
      <c r="AF56" s="196">
        <v>4.45</v>
      </c>
      <c r="AG56" s="196">
        <v>2.87</v>
      </c>
      <c r="AH56" s="196">
        <v>0.93</v>
      </c>
      <c r="AI56" s="197" t="s">
        <v>231</v>
      </c>
      <c r="AJ56" s="196">
        <v>0.97</v>
      </c>
      <c r="AK56" s="196">
        <v>0.18</v>
      </c>
      <c r="AL56" s="196">
        <v>0</v>
      </c>
      <c r="AM56" s="196">
        <v>2.17</v>
      </c>
      <c r="AN56" s="200">
        <v>10</v>
      </c>
    </row>
    <row r="57" spans="1:40" x14ac:dyDescent="0.15">
      <c r="A57" s="199">
        <v>11</v>
      </c>
      <c r="B57" s="205">
        <v>66.89</v>
      </c>
      <c r="C57" s="196">
        <v>10.65</v>
      </c>
      <c r="D57" s="196">
        <v>17.73</v>
      </c>
      <c r="E57" s="196">
        <v>38.5</v>
      </c>
      <c r="F57" s="196" t="s">
        <v>231</v>
      </c>
      <c r="G57" s="196">
        <v>0.42</v>
      </c>
      <c r="H57" s="196">
        <v>0.77</v>
      </c>
      <c r="I57" s="196">
        <v>7.1</v>
      </c>
      <c r="J57" s="196">
        <v>0.14000000000000001</v>
      </c>
      <c r="K57" s="196">
        <v>90.36</v>
      </c>
      <c r="L57" s="196">
        <v>60.98</v>
      </c>
      <c r="M57" s="196">
        <v>29.38</v>
      </c>
      <c r="N57" s="196" t="s">
        <v>231</v>
      </c>
      <c r="O57" s="196" t="s">
        <v>231</v>
      </c>
      <c r="P57" s="196" t="s">
        <v>231</v>
      </c>
      <c r="Q57" s="196" t="s">
        <v>231</v>
      </c>
      <c r="R57" s="196" t="s">
        <v>231</v>
      </c>
      <c r="S57" s="197" t="s">
        <v>231</v>
      </c>
      <c r="T57" s="196" t="s">
        <v>231</v>
      </c>
      <c r="U57" s="197" t="s">
        <v>231</v>
      </c>
      <c r="V57" s="196" t="s">
        <v>209</v>
      </c>
      <c r="W57" s="196" t="s">
        <v>209</v>
      </c>
      <c r="X57" s="196" t="s">
        <v>209</v>
      </c>
      <c r="Y57" s="196" t="s">
        <v>209</v>
      </c>
      <c r="Z57" s="196" t="s">
        <v>231</v>
      </c>
      <c r="AA57" s="196" t="s">
        <v>231</v>
      </c>
      <c r="AB57" s="197" t="s">
        <v>231</v>
      </c>
      <c r="AC57" s="196" t="s">
        <v>231</v>
      </c>
      <c r="AD57" s="196">
        <v>0.11</v>
      </c>
      <c r="AE57" s="196">
        <v>0.34</v>
      </c>
      <c r="AF57" s="196">
        <v>4.37</v>
      </c>
      <c r="AG57" s="196">
        <v>2.5099999999999998</v>
      </c>
      <c r="AH57" s="196">
        <v>0.7</v>
      </c>
      <c r="AI57" s="197" t="s">
        <v>231</v>
      </c>
      <c r="AJ57" s="196">
        <v>1.1100000000000001</v>
      </c>
      <c r="AK57" s="196">
        <v>0.19</v>
      </c>
      <c r="AL57" s="196">
        <v>0.02</v>
      </c>
      <c r="AM57" s="196">
        <v>3.17</v>
      </c>
      <c r="AN57" s="200">
        <v>11</v>
      </c>
    </row>
    <row r="58" spans="1:40" x14ac:dyDescent="0.15">
      <c r="A58" s="199">
        <v>12</v>
      </c>
      <c r="B58" s="205">
        <v>69.72</v>
      </c>
      <c r="C58" s="196">
        <v>11.15</v>
      </c>
      <c r="D58" s="196">
        <v>17.14</v>
      </c>
      <c r="E58" s="196">
        <v>41.43</v>
      </c>
      <c r="F58" s="196" t="s">
        <v>231</v>
      </c>
      <c r="G58" s="196">
        <v>0.19</v>
      </c>
      <c r="H58" s="196">
        <v>0.84</v>
      </c>
      <c r="I58" s="196">
        <v>7.06</v>
      </c>
      <c r="J58" s="196">
        <v>0.18</v>
      </c>
      <c r="K58" s="196">
        <v>85.93</v>
      </c>
      <c r="L58" s="196">
        <v>53.98</v>
      </c>
      <c r="M58" s="196">
        <v>31.95</v>
      </c>
      <c r="N58" s="196" t="s">
        <v>231</v>
      </c>
      <c r="O58" s="196" t="s">
        <v>231</v>
      </c>
      <c r="P58" s="196" t="s">
        <v>231</v>
      </c>
      <c r="Q58" s="196" t="s">
        <v>231</v>
      </c>
      <c r="R58" s="196" t="s">
        <v>231</v>
      </c>
      <c r="S58" s="197" t="s">
        <v>231</v>
      </c>
      <c r="T58" s="196" t="s">
        <v>231</v>
      </c>
      <c r="U58" s="197" t="s">
        <v>231</v>
      </c>
      <c r="V58" s="196" t="s">
        <v>209</v>
      </c>
      <c r="W58" s="196" t="s">
        <v>209</v>
      </c>
      <c r="X58" s="196" t="s">
        <v>209</v>
      </c>
      <c r="Y58" s="196" t="s">
        <v>209</v>
      </c>
      <c r="Z58" s="196" t="s">
        <v>231</v>
      </c>
      <c r="AA58" s="196" t="s">
        <v>231</v>
      </c>
      <c r="AB58" s="197" t="s">
        <v>231</v>
      </c>
      <c r="AC58" s="196" t="s">
        <v>231</v>
      </c>
      <c r="AD58" s="196">
        <v>0</v>
      </c>
      <c r="AE58" s="196">
        <v>0.37</v>
      </c>
      <c r="AF58" s="196">
        <v>4.09</v>
      </c>
      <c r="AG58" s="196">
        <v>2.36</v>
      </c>
      <c r="AH58" s="196">
        <v>0.84</v>
      </c>
      <c r="AI58" s="197" t="s">
        <v>231</v>
      </c>
      <c r="AJ58" s="196">
        <v>1.02</v>
      </c>
      <c r="AK58" s="196">
        <v>0.34</v>
      </c>
      <c r="AL58" s="196">
        <v>0</v>
      </c>
      <c r="AM58" s="196">
        <v>3.25</v>
      </c>
      <c r="AN58" s="200">
        <v>12</v>
      </c>
    </row>
    <row r="59" spans="1:40" x14ac:dyDescent="0.15">
      <c r="A59" s="199">
        <v>13</v>
      </c>
      <c r="B59" s="205">
        <v>61.93</v>
      </c>
      <c r="C59" s="196">
        <v>9.68</v>
      </c>
      <c r="D59" s="196">
        <v>15.27</v>
      </c>
      <c r="E59" s="196">
        <v>36.97</v>
      </c>
      <c r="F59" s="196" t="s">
        <v>231</v>
      </c>
      <c r="G59" s="196">
        <v>0.17</v>
      </c>
      <c r="H59" s="196">
        <v>0.41</v>
      </c>
      <c r="I59" s="196">
        <v>6.91</v>
      </c>
      <c r="J59" s="196">
        <v>0.12</v>
      </c>
      <c r="K59" s="196">
        <v>82.78</v>
      </c>
      <c r="L59" s="196">
        <v>53.75</v>
      </c>
      <c r="M59" s="196">
        <v>29.03</v>
      </c>
      <c r="N59" s="196" t="s">
        <v>231</v>
      </c>
      <c r="O59" s="196" t="s">
        <v>231</v>
      </c>
      <c r="P59" s="196" t="s">
        <v>231</v>
      </c>
      <c r="Q59" s="196" t="s">
        <v>231</v>
      </c>
      <c r="R59" s="196" t="s">
        <v>231</v>
      </c>
      <c r="S59" s="197" t="s">
        <v>231</v>
      </c>
      <c r="T59" s="196" t="s">
        <v>231</v>
      </c>
      <c r="U59" s="197" t="s">
        <v>231</v>
      </c>
      <c r="V59" s="196" t="s">
        <v>209</v>
      </c>
      <c r="W59" s="196" t="s">
        <v>209</v>
      </c>
      <c r="X59" s="196" t="s">
        <v>209</v>
      </c>
      <c r="Y59" s="196" t="s">
        <v>209</v>
      </c>
      <c r="Z59" s="196" t="s">
        <v>231</v>
      </c>
      <c r="AA59" s="196" t="s">
        <v>231</v>
      </c>
      <c r="AB59" s="197" t="s">
        <v>231</v>
      </c>
      <c r="AC59" s="196" t="s">
        <v>231</v>
      </c>
      <c r="AD59" s="196">
        <v>0</v>
      </c>
      <c r="AE59" s="196">
        <v>0.4</v>
      </c>
      <c r="AF59" s="196">
        <v>4.67</v>
      </c>
      <c r="AG59" s="196">
        <v>1.51</v>
      </c>
      <c r="AH59" s="196">
        <v>0.19</v>
      </c>
      <c r="AI59" s="197" t="s">
        <v>231</v>
      </c>
      <c r="AJ59" s="196">
        <v>0.65</v>
      </c>
      <c r="AK59" s="196">
        <v>0.16</v>
      </c>
      <c r="AL59" s="196">
        <v>0</v>
      </c>
      <c r="AM59" s="196">
        <v>3.03</v>
      </c>
      <c r="AN59" s="200">
        <v>13</v>
      </c>
    </row>
    <row r="60" spans="1:40" x14ac:dyDescent="0.15">
      <c r="A60" s="199">
        <v>14</v>
      </c>
      <c r="B60" s="205">
        <v>70.33</v>
      </c>
      <c r="C60" s="196">
        <v>14.31</v>
      </c>
      <c r="D60" s="196">
        <v>16</v>
      </c>
      <c r="E60" s="196">
        <v>40.03</v>
      </c>
      <c r="F60" s="196" t="s">
        <v>231</v>
      </c>
      <c r="G60" s="196">
        <v>0.18</v>
      </c>
      <c r="H60" s="196">
        <v>1.7</v>
      </c>
      <c r="I60" s="196">
        <v>8.0500000000000007</v>
      </c>
      <c r="J60" s="196">
        <v>0.02</v>
      </c>
      <c r="K60" s="196">
        <v>80.12</v>
      </c>
      <c r="L60" s="196">
        <v>52.37</v>
      </c>
      <c r="M60" s="196">
        <v>27.75</v>
      </c>
      <c r="N60" s="196" t="s">
        <v>231</v>
      </c>
      <c r="O60" s="196" t="s">
        <v>231</v>
      </c>
      <c r="P60" s="196" t="s">
        <v>231</v>
      </c>
      <c r="Q60" s="196" t="s">
        <v>231</v>
      </c>
      <c r="R60" s="196" t="s">
        <v>231</v>
      </c>
      <c r="S60" s="197" t="s">
        <v>231</v>
      </c>
      <c r="T60" s="196" t="s">
        <v>231</v>
      </c>
      <c r="U60" s="197" t="s">
        <v>231</v>
      </c>
      <c r="V60" s="196" t="s">
        <v>209</v>
      </c>
      <c r="W60" s="196" t="s">
        <v>209</v>
      </c>
      <c r="X60" s="196" t="s">
        <v>209</v>
      </c>
      <c r="Y60" s="196" t="s">
        <v>209</v>
      </c>
      <c r="Z60" s="196" t="s">
        <v>231</v>
      </c>
      <c r="AA60" s="196" t="s">
        <v>231</v>
      </c>
      <c r="AB60" s="197" t="s">
        <v>231</v>
      </c>
      <c r="AC60" s="196" t="s">
        <v>231</v>
      </c>
      <c r="AD60" s="196">
        <v>0</v>
      </c>
      <c r="AE60" s="196">
        <v>0.3</v>
      </c>
      <c r="AF60" s="196">
        <v>4.7</v>
      </c>
      <c r="AG60" s="196">
        <v>1.99</v>
      </c>
      <c r="AH60" s="196">
        <v>0.14000000000000001</v>
      </c>
      <c r="AI60" s="197" t="s">
        <v>231</v>
      </c>
      <c r="AJ60" s="196">
        <v>0.81</v>
      </c>
      <c r="AK60" s="196">
        <v>7.0000000000000007E-2</v>
      </c>
      <c r="AL60" s="196">
        <v>0.01</v>
      </c>
      <c r="AM60" s="196">
        <v>2.99</v>
      </c>
      <c r="AN60" s="200">
        <v>14</v>
      </c>
    </row>
    <row r="61" spans="1:40" x14ac:dyDescent="0.15">
      <c r="A61" s="199">
        <v>15</v>
      </c>
      <c r="B61" s="205">
        <v>60.03</v>
      </c>
      <c r="C61" s="196">
        <v>12.13</v>
      </c>
      <c r="D61" s="196">
        <v>16.190000000000001</v>
      </c>
      <c r="E61" s="196">
        <v>31.7</v>
      </c>
      <c r="F61" s="196" t="s">
        <v>231</v>
      </c>
      <c r="G61" s="196">
        <v>0.56999999999999995</v>
      </c>
      <c r="H61" s="196">
        <v>1.22</v>
      </c>
      <c r="I61" s="196">
        <v>7.42</v>
      </c>
      <c r="J61" s="196">
        <v>0.76</v>
      </c>
      <c r="K61" s="196">
        <v>77.900000000000006</v>
      </c>
      <c r="L61" s="196">
        <v>46.73</v>
      </c>
      <c r="M61" s="196">
        <v>31.16</v>
      </c>
      <c r="N61" s="196" t="s">
        <v>231</v>
      </c>
      <c r="O61" s="196" t="s">
        <v>231</v>
      </c>
      <c r="P61" s="196" t="s">
        <v>231</v>
      </c>
      <c r="Q61" s="196" t="s">
        <v>231</v>
      </c>
      <c r="R61" s="196" t="s">
        <v>231</v>
      </c>
      <c r="S61" s="197" t="s">
        <v>231</v>
      </c>
      <c r="T61" s="196" t="s">
        <v>231</v>
      </c>
      <c r="U61" s="197" t="s">
        <v>231</v>
      </c>
      <c r="V61" s="196" t="s">
        <v>209</v>
      </c>
      <c r="W61" s="196" t="s">
        <v>209</v>
      </c>
      <c r="X61" s="196" t="s">
        <v>209</v>
      </c>
      <c r="Y61" s="196" t="s">
        <v>209</v>
      </c>
      <c r="Z61" s="196" t="s">
        <v>231</v>
      </c>
      <c r="AA61" s="196" t="s">
        <v>231</v>
      </c>
      <c r="AB61" s="197" t="s">
        <v>231</v>
      </c>
      <c r="AC61" s="196" t="s">
        <v>231</v>
      </c>
      <c r="AD61" s="196">
        <v>0.03</v>
      </c>
      <c r="AE61" s="196">
        <v>0.56000000000000005</v>
      </c>
      <c r="AF61" s="196">
        <v>3.28</v>
      </c>
      <c r="AG61" s="196">
        <v>1.73</v>
      </c>
      <c r="AH61" s="196">
        <v>0.22</v>
      </c>
      <c r="AI61" s="197" t="s">
        <v>231</v>
      </c>
      <c r="AJ61" s="196">
        <v>1.32</v>
      </c>
      <c r="AK61" s="196">
        <v>0.17</v>
      </c>
      <c r="AL61" s="196">
        <v>0.01</v>
      </c>
      <c r="AM61" s="196">
        <v>3.06</v>
      </c>
      <c r="AN61" s="200">
        <v>15</v>
      </c>
    </row>
    <row r="62" spans="1:40" x14ac:dyDescent="0.15">
      <c r="A62" s="199">
        <v>16</v>
      </c>
      <c r="B62" s="205">
        <v>70.88</v>
      </c>
      <c r="C62" s="196">
        <v>8.81</v>
      </c>
      <c r="D62" s="196">
        <v>16.510000000000002</v>
      </c>
      <c r="E62" s="196">
        <v>45.56</v>
      </c>
      <c r="F62" s="196" t="s">
        <v>231</v>
      </c>
      <c r="G62" s="196">
        <v>0.43</v>
      </c>
      <c r="H62" s="196">
        <v>1.06</v>
      </c>
      <c r="I62" s="196">
        <v>7.59</v>
      </c>
      <c r="J62" s="196">
        <v>0.25</v>
      </c>
      <c r="K62" s="196">
        <v>70.52</v>
      </c>
      <c r="L62" s="196">
        <v>45.03</v>
      </c>
      <c r="M62" s="196">
        <v>25.49</v>
      </c>
      <c r="N62" s="196" t="s">
        <v>231</v>
      </c>
      <c r="O62" s="196" t="s">
        <v>231</v>
      </c>
      <c r="P62" s="196" t="s">
        <v>231</v>
      </c>
      <c r="Q62" s="196" t="s">
        <v>231</v>
      </c>
      <c r="R62" s="196" t="s">
        <v>231</v>
      </c>
      <c r="S62" s="197" t="s">
        <v>231</v>
      </c>
      <c r="T62" s="196" t="s">
        <v>231</v>
      </c>
      <c r="U62" s="197" t="s">
        <v>231</v>
      </c>
      <c r="V62" s="196" t="s">
        <v>209</v>
      </c>
      <c r="W62" s="196" t="s">
        <v>209</v>
      </c>
      <c r="X62" s="196" t="s">
        <v>209</v>
      </c>
      <c r="Y62" s="196" t="s">
        <v>209</v>
      </c>
      <c r="Z62" s="196" t="s">
        <v>231</v>
      </c>
      <c r="AA62" s="196" t="s">
        <v>231</v>
      </c>
      <c r="AB62" s="197" t="s">
        <v>231</v>
      </c>
      <c r="AC62" s="196" t="s">
        <v>231</v>
      </c>
      <c r="AD62" s="196">
        <v>0.06</v>
      </c>
      <c r="AE62" s="196">
        <v>0.45</v>
      </c>
      <c r="AF62" s="196">
        <v>4.8499999999999996</v>
      </c>
      <c r="AG62" s="196">
        <v>2.42</v>
      </c>
      <c r="AH62" s="196">
        <v>0.22</v>
      </c>
      <c r="AI62" s="197" t="s">
        <v>231</v>
      </c>
      <c r="AJ62" s="196">
        <v>1.1100000000000001</v>
      </c>
      <c r="AK62" s="196">
        <v>0.03</v>
      </c>
      <c r="AL62" s="196">
        <v>0.03</v>
      </c>
      <c r="AM62" s="196">
        <v>4.58</v>
      </c>
      <c r="AN62" s="200">
        <v>16</v>
      </c>
    </row>
    <row r="63" spans="1:40" x14ac:dyDescent="0.15">
      <c r="A63" s="199">
        <v>17</v>
      </c>
      <c r="B63" s="205">
        <v>73.41</v>
      </c>
      <c r="C63" s="196">
        <v>11.71</v>
      </c>
      <c r="D63" s="196">
        <v>17.13</v>
      </c>
      <c r="E63" s="196">
        <v>44.57</v>
      </c>
      <c r="F63" s="196" t="s">
        <v>231</v>
      </c>
      <c r="G63" s="196">
        <v>0.48</v>
      </c>
      <c r="H63" s="196">
        <v>1.43</v>
      </c>
      <c r="I63" s="196">
        <v>8.58</v>
      </c>
      <c r="J63" s="196">
        <v>0.13</v>
      </c>
      <c r="K63" s="196">
        <v>71.2</v>
      </c>
      <c r="L63" s="196">
        <v>46.36</v>
      </c>
      <c r="M63" s="196">
        <v>24.85</v>
      </c>
      <c r="N63" s="196" t="s">
        <v>231</v>
      </c>
      <c r="O63" s="196" t="s">
        <v>231</v>
      </c>
      <c r="P63" s="196" t="s">
        <v>231</v>
      </c>
      <c r="Q63" s="196" t="s">
        <v>231</v>
      </c>
      <c r="R63" s="196" t="s">
        <v>231</v>
      </c>
      <c r="S63" s="197" t="s">
        <v>231</v>
      </c>
      <c r="T63" s="196" t="s">
        <v>231</v>
      </c>
      <c r="U63" s="197" t="s">
        <v>231</v>
      </c>
      <c r="V63" s="196" t="s">
        <v>209</v>
      </c>
      <c r="W63" s="196" t="s">
        <v>209</v>
      </c>
      <c r="X63" s="196" t="s">
        <v>209</v>
      </c>
      <c r="Y63" s="196" t="s">
        <v>209</v>
      </c>
      <c r="Z63" s="196" t="s">
        <v>231</v>
      </c>
      <c r="AA63" s="196" t="s">
        <v>231</v>
      </c>
      <c r="AB63" s="197" t="s">
        <v>231</v>
      </c>
      <c r="AC63" s="196" t="s">
        <v>231</v>
      </c>
      <c r="AD63" s="196">
        <v>0.23</v>
      </c>
      <c r="AE63" s="196">
        <v>0.37</v>
      </c>
      <c r="AF63" s="196">
        <v>4.7</v>
      </c>
      <c r="AG63" s="196">
        <v>3.86</v>
      </c>
      <c r="AH63" s="196">
        <v>0.2</v>
      </c>
      <c r="AI63" s="197" t="s">
        <v>231</v>
      </c>
      <c r="AJ63" s="196">
        <v>1.29</v>
      </c>
      <c r="AK63" s="196">
        <v>0.13</v>
      </c>
      <c r="AL63" s="196">
        <v>0.03</v>
      </c>
      <c r="AM63" s="196">
        <v>4.2699999999999996</v>
      </c>
      <c r="AN63" s="200">
        <v>17</v>
      </c>
    </row>
    <row r="64" spans="1:40" x14ac:dyDescent="0.15">
      <c r="A64" s="199">
        <v>18</v>
      </c>
      <c r="B64" s="205">
        <v>54.48</v>
      </c>
      <c r="C64" s="196">
        <v>14.27</v>
      </c>
      <c r="D64" s="196">
        <v>20.75</v>
      </c>
      <c r="E64" s="196" t="s">
        <v>210</v>
      </c>
      <c r="F64" s="196">
        <v>2.2200000000000002</v>
      </c>
      <c r="G64" s="196">
        <v>0.67</v>
      </c>
      <c r="H64" s="196">
        <v>0.63</v>
      </c>
      <c r="I64" s="196">
        <v>11.36</v>
      </c>
      <c r="J64" s="196">
        <v>0.13</v>
      </c>
      <c r="K64" s="196">
        <v>66.099999999999994</v>
      </c>
      <c r="L64" s="196">
        <v>42.67</v>
      </c>
      <c r="M64" s="196">
        <v>23.43</v>
      </c>
      <c r="N64" s="196">
        <v>4.32</v>
      </c>
      <c r="O64" s="196">
        <v>0.18</v>
      </c>
      <c r="P64" s="196">
        <v>7.32</v>
      </c>
      <c r="Q64" s="196">
        <v>6.13</v>
      </c>
      <c r="R64" s="196">
        <v>0.03</v>
      </c>
      <c r="S64" s="197" t="s">
        <v>231</v>
      </c>
      <c r="T64" s="196">
        <v>0.69</v>
      </c>
      <c r="U64" s="197">
        <v>0.2</v>
      </c>
      <c r="V64" s="196" t="s">
        <v>209</v>
      </c>
      <c r="W64" s="196" t="s">
        <v>209</v>
      </c>
      <c r="X64" s="196" t="s">
        <v>209</v>
      </c>
      <c r="Y64" s="196" t="s">
        <v>209</v>
      </c>
      <c r="Z64" s="196">
        <v>2.2999999999999998</v>
      </c>
      <c r="AA64" s="196">
        <v>0.16</v>
      </c>
      <c r="AB64" s="197" t="s">
        <v>231</v>
      </c>
      <c r="AC64" s="196" t="s">
        <v>231</v>
      </c>
      <c r="AD64" s="196">
        <v>0</v>
      </c>
      <c r="AE64" s="196">
        <v>0.38</v>
      </c>
      <c r="AF64" s="196">
        <v>5.23</v>
      </c>
      <c r="AG64" s="196">
        <v>4.95</v>
      </c>
      <c r="AH64" s="196">
        <v>0.26</v>
      </c>
      <c r="AI64" s="197" t="s">
        <v>231</v>
      </c>
      <c r="AJ64" s="196">
        <v>1.31</v>
      </c>
      <c r="AK64" s="196">
        <v>0.13</v>
      </c>
      <c r="AL64" s="196">
        <v>0.01</v>
      </c>
      <c r="AM64" s="196">
        <v>2.63</v>
      </c>
      <c r="AN64" s="200">
        <v>18</v>
      </c>
    </row>
    <row r="65" spans="1:43" x14ac:dyDescent="0.15">
      <c r="A65" s="199">
        <v>19</v>
      </c>
      <c r="B65" s="196" t="s">
        <v>210</v>
      </c>
      <c r="C65" s="196" t="s">
        <v>210</v>
      </c>
      <c r="D65" s="196" t="s">
        <v>210</v>
      </c>
      <c r="E65" s="196" t="s">
        <v>210</v>
      </c>
      <c r="F65" s="196">
        <v>3.2</v>
      </c>
      <c r="G65" s="196">
        <v>0.7</v>
      </c>
      <c r="H65" s="196">
        <v>2</v>
      </c>
      <c r="I65" s="196">
        <v>8.5</v>
      </c>
      <c r="J65" s="196">
        <v>0.4</v>
      </c>
      <c r="K65" s="196">
        <v>69.599999999999994</v>
      </c>
      <c r="L65" s="196">
        <v>41.9</v>
      </c>
      <c r="M65" s="196">
        <v>27.8</v>
      </c>
      <c r="N65" s="196">
        <v>1.4</v>
      </c>
      <c r="O65" s="196">
        <v>0.3</v>
      </c>
      <c r="P65" s="196">
        <v>4.9000000000000004</v>
      </c>
      <c r="Q65" s="196">
        <v>5.9</v>
      </c>
      <c r="R65" s="196">
        <v>0.3</v>
      </c>
      <c r="S65" s="197" t="s">
        <v>231</v>
      </c>
      <c r="T65" s="196">
        <v>0.8</v>
      </c>
      <c r="U65" s="197">
        <v>0.3</v>
      </c>
      <c r="V65" s="196" t="s">
        <v>209</v>
      </c>
      <c r="W65" s="196" t="s">
        <v>209</v>
      </c>
      <c r="X65" s="196" t="s">
        <v>209</v>
      </c>
      <c r="Y65" s="196" t="s">
        <v>209</v>
      </c>
      <c r="Z65" s="196">
        <v>2.9</v>
      </c>
      <c r="AA65" s="196">
        <v>0.1</v>
      </c>
      <c r="AB65" s="197" t="s">
        <v>231</v>
      </c>
      <c r="AC65" s="196" t="s">
        <v>231</v>
      </c>
      <c r="AD65" s="196">
        <v>0</v>
      </c>
      <c r="AE65" s="196">
        <v>0.5</v>
      </c>
      <c r="AF65" s="196">
        <v>4.3</v>
      </c>
      <c r="AG65" s="196">
        <v>5.0999999999999996</v>
      </c>
      <c r="AH65" s="196">
        <v>0.3</v>
      </c>
      <c r="AI65" s="197" t="s">
        <v>231</v>
      </c>
      <c r="AJ65" s="196">
        <v>1.5</v>
      </c>
      <c r="AK65" s="196">
        <v>0.2</v>
      </c>
      <c r="AL65" s="196">
        <v>0.1</v>
      </c>
      <c r="AM65" s="196">
        <v>3.5</v>
      </c>
      <c r="AN65" s="200">
        <v>19</v>
      </c>
    </row>
    <row r="66" spans="1:43" x14ac:dyDescent="0.15">
      <c r="A66" s="199">
        <v>20</v>
      </c>
      <c r="B66" s="205">
        <v>71.002279109495404</v>
      </c>
      <c r="C66" s="196">
        <v>9.5271973697003602</v>
      </c>
      <c r="D66" s="196">
        <v>17.4915700631426</v>
      </c>
      <c r="E66" s="196">
        <v>43.983511676652398</v>
      </c>
      <c r="F66" s="196">
        <v>4.3102948561462302</v>
      </c>
      <c r="G66" s="196">
        <v>0.40236585786338003</v>
      </c>
      <c r="H66" s="196">
        <v>2.3235529717652601</v>
      </c>
      <c r="I66" s="196">
        <v>9.8279347260615904</v>
      </c>
      <c r="J66" s="196">
        <v>7.6529570854279999E-2</v>
      </c>
      <c r="K66" s="196">
        <v>65.951521401893004</v>
      </c>
      <c r="L66" s="196">
        <v>41.523749342436403</v>
      </c>
      <c r="M66" s="196">
        <v>24.427772059456501</v>
      </c>
      <c r="N66" s="196">
        <v>3.49955193636427</v>
      </c>
      <c r="O66" s="196">
        <v>0.24634339562020999</v>
      </c>
      <c r="P66" s="196">
        <v>6.9176467182767896</v>
      </c>
      <c r="Q66" s="196">
        <v>7.1723035011579199</v>
      </c>
      <c r="R66" s="196">
        <v>0.26363018258634002</v>
      </c>
      <c r="S66" s="197" t="s">
        <v>231</v>
      </c>
      <c r="T66" s="196">
        <v>1.40623798123985</v>
      </c>
      <c r="U66" s="197">
        <v>0.33253088115229001</v>
      </c>
      <c r="V66" s="196" t="s">
        <v>209</v>
      </c>
      <c r="W66" s="196" t="s">
        <v>209</v>
      </c>
      <c r="X66" s="196" t="s">
        <v>209</v>
      </c>
      <c r="Y66" s="196" t="s">
        <v>209</v>
      </c>
      <c r="Z66" s="196">
        <v>2.6808033445485102</v>
      </c>
      <c r="AA66" s="196">
        <v>0.15455103919640001</v>
      </c>
      <c r="AB66" s="197" t="s">
        <v>231</v>
      </c>
      <c r="AC66" s="196" t="s">
        <v>231</v>
      </c>
      <c r="AD66" s="196">
        <v>0</v>
      </c>
      <c r="AE66" s="196">
        <v>0.40324175142414997</v>
      </c>
      <c r="AF66" s="196">
        <v>3.9122214684134602</v>
      </c>
      <c r="AG66" s="196">
        <v>4.9946596930988001</v>
      </c>
      <c r="AH66" s="196">
        <v>0.21311946000561</v>
      </c>
      <c r="AI66" s="197" t="s">
        <v>231</v>
      </c>
      <c r="AJ66" s="196">
        <v>1.39792222423836</v>
      </c>
      <c r="AK66" s="196">
        <v>0.23135554169014</v>
      </c>
      <c r="AL66" s="196">
        <v>3.584757777994E-2</v>
      </c>
      <c r="AM66" s="196">
        <v>2.41627928620106</v>
      </c>
      <c r="AN66" s="200">
        <v>20</v>
      </c>
    </row>
    <row r="67" spans="1:43" x14ac:dyDescent="0.15">
      <c r="A67" s="199">
        <v>21</v>
      </c>
      <c r="B67" s="205" t="s">
        <v>210</v>
      </c>
      <c r="C67" s="196" t="s">
        <v>210</v>
      </c>
      <c r="D67" s="196" t="s">
        <v>210</v>
      </c>
      <c r="E67" s="196" t="s">
        <v>210</v>
      </c>
      <c r="F67" s="196">
        <v>2.8766572076398198</v>
      </c>
      <c r="G67" s="196">
        <v>0.56094789421635005</v>
      </c>
      <c r="H67" s="196">
        <v>1.3760669204915601</v>
      </c>
      <c r="I67" s="196">
        <v>11.900425175216</v>
      </c>
      <c r="J67" s="196">
        <v>0.11085602474472001</v>
      </c>
      <c r="K67" s="196">
        <v>61.398057306645903</v>
      </c>
      <c r="L67" s="196">
        <v>36.904477077966597</v>
      </c>
      <c r="M67" s="196">
        <v>24.493580228679299</v>
      </c>
      <c r="N67" s="196">
        <v>2.7121200604742399</v>
      </c>
      <c r="O67" s="196">
        <v>0.14199616795240999</v>
      </c>
      <c r="P67" s="196">
        <v>6.1507255604513</v>
      </c>
      <c r="Q67" s="196">
        <v>4.9102561030679102</v>
      </c>
      <c r="R67" s="196">
        <v>0.45631807694852999</v>
      </c>
      <c r="S67" s="197" t="s">
        <v>209</v>
      </c>
      <c r="T67" s="196">
        <v>0.89048480408439001</v>
      </c>
      <c r="U67" s="197">
        <v>0.24938745765688999</v>
      </c>
      <c r="V67" s="196" t="s">
        <v>209</v>
      </c>
      <c r="W67" s="196" t="s">
        <v>209</v>
      </c>
      <c r="X67" s="196" t="s">
        <v>209</v>
      </c>
      <c r="Y67" s="196" t="s">
        <v>209</v>
      </c>
      <c r="Z67" s="196">
        <v>2.4623865393786901</v>
      </c>
      <c r="AA67" s="196">
        <v>0.14689768948884999</v>
      </c>
      <c r="AB67" s="197" t="s">
        <v>209</v>
      </c>
      <c r="AC67" s="196" t="s">
        <v>209</v>
      </c>
      <c r="AD67" s="196">
        <v>0</v>
      </c>
      <c r="AE67" s="196">
        <v>0.46738459490595002</v>
      </c>
      <c r="AF67" s="196">
        <v>5.0752864663673796</v>
      </c>
      <c r="AG67" s="196">
        <v>6.4530859485003704</v>
      </c>
      <c r="AH67" s="196">
        <v>0.16739230713577999</v>
      </c>
      <c r="AI67" s="197" t="s">
        <v>209</v>
      </c>
      <c r="AJ67" s="196">
        <v>1.4116269817489999</v>
      </c>
      <c r="AK67" s="196">
        <v>0.15574836493221</v>
      </c>
      <c r="AL67" s="196">
        <v>3.0733843185119999E-2</v>
      </c>
      <c r="AM67" s="196">
        <v>4.1294606044820901</v>
      </c>
      <c r="AN67" s="200">
        <v>21</v>
      </c>
    </row>
    <row r="68" spans="1:43" x14ac:dyDescent="0.15">
      <c r="A68" s="199">
        <v>22</v>
      </c>
      <c r="B68" s="205">
        <v>70.2</v>
      </c>
      <c r="C68" s="196">
        <v>10.9</v>
      </c>
      <c r="D68" s="196">
        <v>14.5</v>
      </c>
      <c r="E68" s="196">
        <v>44.9</v>
      </c>
      <c r="F68" s="196">
        <v>4.5</v>
      </c>
      <c r="G68" s="196">
        <v>0.8</v>
      </c>
      <c r="H68" s="196">
        <v>1.5</v>
      </c>
      <c r="I68" s="196">
        <v>8.5</v>
      </c>
      <c r="J68" s="196">
        <v>0.5</v>
      </c>
      <c r="K68" s="196">
        <v>56.8</v>
      </c>
      <c r="L68" s="196">
        <v>34.299999999999997</v>
      </c>
      <c r="M68" s="196">
        <v>22.5</v>
      </c>
      <c r="N68" s="196">
        <v>3.2</v>
      </c>
      <c r="O68" s="196">
        <v>0.8</v>
      </c>
      <c r="P68" s="196">
        <v>6.7</v>
      </c>
      <c r="Q68" s="196">
        <v>7.7</v>
      </c>
      <c r="R68" s="196">
        <v>0.6</v>
      </c>
      <c r="S68" s="197" t="s">
        <v>209</v>
      </c>
      <c r="T68" s="196">
        <v>1.9</v>
      </c>
      <c r="U68" s="197">
        <v>0.4</v>
      </c>
      <c r="V68" s="196" t="s">
        <v>209</v>
      </c>
      <c r="W68" s="196" t="s">
        <v>209</v>
      </c>
      <c r="X68" s="196" t="s">
        <v>209</v>
      </c>
      <c r="Y68" s="196" t="s">
        <v>209</v>
      </c>
      <c r="Z68" s="196">
        <v>3.1</v>
      </c>
      <c r="AA68" s="196">
        <v>0.2</v>
      </c>
      <c r="AB68" s="197" t="s">
        <v>209</v>
      </c>
      <c r="AC68" s="196" t="s">
        <v>209</v>
      </c>
      <c r="AD68" s="196">
        <v>0</v>
      </c>
      <c r="AE68" s="196">
        <v>0.5</v>
      </c>
      <c r="AF68" s="196">
        <v>5.0999999999999996</v>
      </c>
      <c r="AG68" s="196">
        <v>5.9</v>
      </c>
      <c r="AH68" s="196">
        <v>0.2</v>
      </c>
      <c r="AI68" s="197" t="s">
        <v>209</v>
      </c>
      <c r="AJ68" s="196">
        <v>2.7</v>
      </c>
      <c r="AK68" s="196">
        <v>0.2</v>
      </c>
      <c r="AL68" s="196">
        <v>0.1</v>
      </c>
      <c r="AM68" s="196">
        <v>4.7</v>
      </c>
      <c r="AN68" s="200">
        <v>22</v>
      </c>
    </row>
    <row r="69" spans="1:43" x14ac:dyDescent="0.15">
      <c r="A69" s="199">
        <v>23</v>
      </c>
      <c r="B69" s="205" t="s">
        <v>210</v>
      </c>
      <c r="C69" s="196" t="s">
        <v>210</v>
      </c>
      <c r="D69" s="196" t="s">
        <v>210</v>
      </c>
      <c r="E69" s="196" t="s">
        <v>210</v>
      </c>
      <c r="F69" s="196">
        <v>2.7</v>
      </c>
      <c r="G69" s="196">
        <v>0.4</v>
      </c>
      <c r="H69" s="196">
        <v>1.7</v>
      </c>
      <c r="I69" s="196">
        <v>11.2</v>
      </c>
      <c r="J69" s="196">
        <v>0.1</v>
      </c>
      <c r="K69" s="196">
        <v>56.6</v>
      </c>
      <c r="L69" s="196">
        <v>32.700000000000003</v>
      </c>
      <c r="M69" s="196">
        <v>23.8</v>
      </c>
      <c r="N69" s="196">
        <v>2.9</v>
      </c>
      <c r="O69" s="196">
        <v>0.5</v>
      </c>
      <c r="P69" s="196">
        <v>4.5</v>
      </c>
      <c r="Q69" s="196">
        <v>6.2</v>
      </c>
      <c r="R69" s="196">
        <v>0.8</v>
      </c>
      <c r="S69" s="197" t="s">
        <v>209</v>
      </c>
      <c r="T69" s="196">
        <v>1.1000000000000001</v>
      </c>
      <c r="U69" s="197">
        <v>0.2</v>
      </c>
      <c r="V69" s="196" t="s">
        <v>209</v>
      </c>
      <c r="W69" s="196" t="s">
        <v>209</v>
      </c>
      <c r="X69" s="196" t="s">
        <v>209</v>
      </c>
      <c r="Y69" s="196" t="s">
        <v>209</v>
      </c>
      <c r="Z69" s="196">
        <v>2.2000000000000002</v>
      </c>
      <c r="AA69" s="196">
        <v>0.2</v>
      </c>
      <c r="AB69" s="197" t="s">
        <v>209</v>
      </c>
      <c r="AC69" s="196" t="s">
        <v>209</v>
      </c>
      <c r="AD69" s="196">
        <v>0.1</v>
      </c>
      <c r="AE69" s="196">
        <v>0.4</v>
      </c>
      <c r="AF69" s="196">
        <v>4.9000000000000004</v>
      </c>
      <c r="AG69" s="196">
        <v>4.4000000000000004</v>
      </c>
      <c r="AH69" s="196">
        <v>0.4</v>
      </c>
      <c r="AI69" s="197" t="s">
        <v>209</v>
      </c>
      <c r="AJ69" s="196">
        <v>1.8</v>
      </c>
      <c r="AK69" s="196">
        <v>0.2</v>
      </c>
      <c r="AL69" s="196">
        <v>3.0733843185119999E-2</v>
      </c>
      <c r="AM69" s="196">
        <v>4.0999999999999996</v>
      </c>
      <c r="AN69" s="200">
        <v>23</v>
      </c>
    </row>
    <row r="70" spans="1:43" x14ac:dyDescent="0.15">
      <c r="A70" s="199">
        <v>24</v>
      </c>
      <c r="B70" s="205" t="s">
        <v>210</v>
      </c>
      <c r="C70" s="196" t="s">
        <v>210</v>
      </c>
      <c r="D70" s="196" t="s">
        <v>210</v>
      </c>
      <c r="E70" s="196" t="s">
        <v>210</v>
      </c>
      <c r="F70" s="196">
        <v>4.0999999999999996</v>
      </c>
      <c r="G70" s="196">
        <v>0.4</v>
      </c>
      <c r="H70" s="196">
        <v>4.5</v>
      </c>
      <c r="I70" s="196">
        <v>10.4</v>
      </c>
      <c r="J70" s="196">
        <v>0.2</v>
      </c>
      <c r="K70" s="196">
        <v>51</v>
      </c>
      <c r="L70" s="196">
        <v>29.8</v>
      </c>
      <c r="M70" s="196">
        <v>21.2</v>
      </c>
      <c r="N70" s="196">
        <v>2.1</v>
      </c>
      <c r="O70" s="196">
        <v>0.4</v>
      </c>
      <c r="P70" s="196">
        <v>5.9</v>
      </c>
      <c r="Q70" s="196">
        <v>4.4000000000000004</v>
      </c>
      <c r="R70" s="196">
        <v>1</v>
      </c>
      <c r="S70" s="197" t="s">
        <v>209</v>
      </c>
      <c r="T70" s="196">
        <v>1</v>
      </c>
      <c r="U70" s="197">
        <v>0.2</v>
      </c>
      <c r="V70" s="196" t="s">
        <v>209</v>
      </c>
      <c r="W70" s="196" t="s">
        <v>209</v>
      </c>
      <c r="X70" s="196" t="s">
        <v>209</v>
      </c>
      <c r="Y70" s="196" t="s">
        <v>209</v>
      </c>
      <c r="Z70" s="196">
        <v>2.2999999999999998</v>
      </c>
      <c r="AA70" s="196">
        <v>0.3</v>
      </c>
      <c r="AB70" s="197" t="s">
        <v>209</v>
      </c>
      <c r="AC70" s="196" t="s">
        <v>209</v>
      </c>
      <c r="AD70" s="196">
        <v>0</v>
      </c>
      <c r="AE70" s="196">
        <v>0.4</v>
      </c>
      <c r="AF70" s="196">
        <v>5.5</v>
      </c>
      <c r="AG70" s="196">
        <v>5.9</v>
      </c>
      <c r="AH70" s="196">
        <v>0.2</v>
      </c>
      <c r="AI70" s="197" t="s">
        <v>209</v>
      </c>
      <c r="AJ70" s="196">
        <v>2.5</v>
      </c>
      <c r="AK70" s="196">
        <v>0.2</v>
      </c>
      <c r="AL70" s="196">
        <v>0.1</v>
      </c>
      <c r="AM70" s="196">
        <v>4.3</v>
      </c>
      <c r="AN70" s="200">
        <v>24</v>
      </c>
    </row>
    <row r="71" spans="1:43" x14ac:dyDescent="0.15">
      <c r="A71" s="207">
        <v>25</v>
      </c>
      <c r="B71" s="205" t="s">
        <v>210</v>
      </c>
      <c r="C71" s="196" t="s">
        <v>210</v>
      </c>
      <c r="D71" s="196" t="s">
        <v>210</v>
      </c>
      <c r="E71" s="196" t="s">
        <v>210</v>
      </c>
      <c r="F71" s="196">
        <v>2.8</v>
      </c>
      <c r="G71" s="196">
        <v>0.5</v>
      </c>
      <c r="H71" s="196">
        <v>2.2000000000000002</v>
      </c>
      <c r="I71" s="196">
        <v>14.1</v>
      </c>
      <c r="J71" s="196">
        <v>0.3</v>
      </c>
      <c r="K71" s="196">
        <v>52.9</v>
      </c>
      <c r="L71" s="196">
        <v>30.6</v>
      </c>
      <c r="M71" s="196">
        <v>22.3</v>
      </c>
      <c r="N71" s="196">
        <v>2.8</v>
      </c>
      <c r="O71" s="196">
        <v>0.3</v>
      </c>
      <c r="P71" s="196">
        <v>6.4</v>
      </c>
      <c r="Q71" s="196">
        <v>6.7</v>
      </c>
      <c r="R71" s="196">
        <v>1.2</v>
      </c>
      <c r="S71" s="197" t="s">
        <v>209</v>
      </c>
      <c r="T71" s="196">
        <v>1</v>
      </c>
      <c r="U71" s="197">
        <v>0.4</v>
      </c>
      <c r="V71" s="196" t="s">
        <v>209</v>
      </c>
      <c r="W71" s="196" t="s">
        <v>209</v>
      </c>
      <c r="X71" s="196" t="s">
        <v>209</v>
      </c>
      <c r="Y71" s="196" t="s">
        <v>209</v>
      </c>
      <c r="Z71" s="196">
        <v>2.4</v>
      </c>
      <c r="AA71" s="196">
        <v>0.2</v>
      </c>
      <c r="AB71" s="197" t="s">
        <v>209</v>
      </c>
      <c r="AC71" s="196" t="s">
        <v>209</v>
      </c>
      <c r="AD71" s="196">
        <v>0</v>
      </c>
      <c r="AE71" s="196">
        <v>3.4</v>
      </c>
      <c r="AF71" s="196">
        <v>5.4</v>
      </c>
      <c r="AG71" s="196">
        <v>4.5</v>
      </c>
      <c r="AH71" s="196">
        <v>0.2</v>
      </c>
      <c r="AI71" s="197" t="s">
        <v>209</v>
      </c>
      <c r="AJ71" s="196">
        <v>1.8</v>
      </c>
      <c r="AK71" s="196">
        <v>0.2</v>
      </c>
      <c r="AL71" s="196">
        <v>0.1</v>
      </c>
      <c r="AM71" s="196">
        <v>4.2</v>
      </c>
      <c r="AN71" s="200">
        <v>25</v>
      </c>
    </row>
    <row r="72" spans="1:43" x14ac:dyDescent="0.15">
      <c r="A72" s="199">
        <v>26</v>
      </c>
      <c r="B72" s="205" t="s">
        <v>210</v>
      </c>
      <c r="C72" s="196" t="s">
        <v>210</v>
      </c>
      <c r="D72" s="196" t="s">
        <v>210</v>
      </c>
      <c r="E72" s="196" t="s">
        <v>210</v>
      </c>
      <c r="F72" s="196">
        <v>3.5</v>
      </c>
      <c r="G72" s="196">
        <v>0.3</v>
      </c>
      <c r="H72" s="196">
        <v>3.6</v>
      </c>
      <c r="I72" s="196">
        <v>10.4</v>
      </c>
      <c r="J72" s="196">
        <v>0.2</v>
      </c>
      <c r="K72" s="196">
        <v>53.3</v>
      </c>
      <c r="L72" s="196">
        <v>31.8</v>
      </c>
      <c r="M72" s="196">
        <v>21.5</v>
      </c>
      <c r="N72" s="196">
        <v>3.8</v>
      </c>
      <c r="O72" s="196">
        <v>0.3</v>
      </c>
      <c r="P72" s="196">
        <v>6.6</v>
      </c>
      <c r="Q72" s="196">
        <v>6.7</v>
      </c>
      <c r="R72" s="196">
        <v>2.6</v>
      </c>
      <c r="S72" s="197" t="s">
        <v>209</v>
      </c>
      <c r="T72" s="196">
        <v>0.9</v>
      </c>
      <c r="U72" s="197">
        <v>0.4</v>
      </c>
      <c r="V72" s="196" t="s">
        <v>209</v>
      </c>
      <c r="W72" s="196" t="s">
        <v>209</v>
      </c>
      <c r="X72" s="196" t="s">
        <v>209</v>
      </c>
      <c r="Y72" s="196" t="s">
        <v>209</v>
      </c>
      <c r="Z72" s="196">
        <v>1.9</v>
      </c>
      <c r="AA72" s="196">
        <v>0.2</v>
      </c>
      <c r="AB72" s="197" t="s">
        <v>209</v>
      </c>
      <c r="AC72" s="196" t="s">
        <v>209</v>
      </c>
      <c r="AD72" s="196">
        <v>0.3</v>
      </c>
      <c r="AE72" s="196">
        <v>0.5</v>
      </c>
      <c r="AF72" s="196">
        <v>5</v>
      </c>
      <c r="AG72" s="196">
        <v>6.8</v>
      </c>
      <c r="AH72" s="196">
        <v>0.3</v>
      </c>
      <c r="AI72" s="197" t="s">
        <v>209</v>
      </c>
      <c r="AJ72" s="196">
        <v>1.4</v>
      </c>
      <c r="AK72" s="196">
        <v>0.2</v>
      </c>
      <c r="AL72" s="196">
        <v>0.1</v>
      </c>
      <c r="AM72" s="196">
        <v>3.5</v>
      </c>
      <c r="AN72" s="200">
        <v>26</v>
      </c>
    </row>
    <row r="73" spans="1:43" x14ac:dyDescent="0.15">
      <c r="A73" s="207">
        <v>27</v>
      </c>
      <c r="B73" s="205" t="s">
        <v>210</v>
      </c>
      <c r="C73" s="196" t="s">
        <v>210</v>
      </c>
      <c r="D73" s="196" t="s">
        <v>210</v>
      </c>
      <c r="E73" s="196" t="s">
        <v>210</v>
      </c>
      <c r="F73" s="196">
        <v>3.4</v>
      </c>
      <c r="G73" s="196">
        <v>0.4</v>
      </c>
      <c r="H73" s="196">
        <v>2.4</v>
      </c>
      <c r="I73" s="196">
        <v>9.1</v>
      </c>
      <c r="J73" s="196">
        <v>0.1</v>
      </c>
      <c r="K73" s="196">
        <v>45.7</v>
      </c>
      <c r="L73" s="196">
        <v>25.9</v>
      </c>
      <c r="M73" s="196">
        <v>19.8</v>
      </c>
      <c r="N73" s="196">
        <v>3.5</v>
      </c>
      <c r="O73" s="196">
        <v>0.4</v>
      </c>
      <c r="P73" s="208">
        <v>6.6</v>
      </c>
      <c r="Q73" s="196">
        <v>6.9</v>
      </c>
      <c r="R73" s="196">
        <v>1.1000000000000001</v>
      </c>
      <c r="S73" s="197" t="s">
        <v>209</v>
      </c>
      <c r="T73" s="196">
        <v>1.5</v>
      </c>
      <c r="U73" s="209">
        <v>0.5</v>
      </c>
      <c r="V73" s="196" t="s">
        <v>209</v>
      </c>
      <c r="W73" s="196" t="s">
        <v>209</v>
      </c>
      <c r="X73" s="196" t="s">
        <v>209</v>
      </c>
      <c r="Y73" s="196" t="s">
        <v>209</v>
      </c>
      <c r="Z73" s="196">
        <v>2.2000000000000002</v>
      </c>
      <c r="AA73" s="196">
        <v>0.2</v>
      </c>
      <c r="AB73" s="197" t="s">
        <v>209</v>
      </c>
      <c r="AC73" s="196" t="s">
        <v>209</v>
      </c>
      <c r="AD73" s="208">
        <v>0</v>
      </c>
      <c r="AE73" s="196">
        <v>0.4</v>
      </c>
      <c r="AF73" s="196">
        <v>4.5999999999999996</v>
      </c>
      <c r="AG73" s="196">
        <v>5.8</v>
      </c>
      <c r="AH73" s="196">
        <v>0.2</v>
      </c>
      <c r="AI73" s="197" t="s">
        <v>209</v>
      </c>
      <c r="AJ73" s="196">
        <v>2.2000000000000002</v>
      </c>
      <c r="AK73" s="196">
        <v>0.2</v>
      </c>
      <c r="AL73" s="208">
        <v>0</v>
      </c>
      <c r="AM73" s="196">
        <v>3.6</v>
      </c>
      <c r="AN73" s="200">
        <v>27</v>
      </c>
      <c r="AO73" s="211"/>
    </row>
    <row r="74" spans="1:43" x14ac:dyDescent="0.15">
      <c r="A74" s="207">
        <v>28</v>
      </c>
      <c r="B74" s="205">
        <v>70.900000000000006</v>
      </c>
      <c r="C74" s="196">
        <v>7.5</v>
      </c>
      <c r="D74" s="196">
        <v>14.9</v>
      </c>
      <c r="E74" s="196">
        <v>48.5</v>
      </c>
      <c r="F74" s="196">
        <v>3.5</v>
      </c>
      <c r="G74" s="196">
        <v>0.2</v>
      </c>
      <c r="H74" s="196">
        <v>1.4</v>
      </c>
      <c r="I74" s="196">
        <v>10</v>
      </c>
      <c r="J74" s="196">
        <v>0.3</v>
      </c>
      <c r="K74" s="196">
        <v>45.7</v>
      </c>
      <c r="L74" s="196">
        <v>29.5</v>
      </c>
      <c r="M74" s="196">
        <v>16.2</v>
      </c>
      <c r="N74" s="196">
        <v>2.8</v>
      </c>
      <c r="O74" s="196">
        <v>0.8</v>
      </c>
      <c r="P74" s="208">
        <v>5.5</v>
      </c>
      <c r="Q74" s="196">
        <v>6.9</v>
      </c>
      <c r="R74" s="196">
        <v>1.2</v>
      </c>
      <c r="S74" s="197" t="s">
        <v>209</v>
      </c>
      <c r="T74" s="196">
        <v>1.2</v>
      </c>
      <c r="U74" s="197" t="s">
        <v>209</v>
      </c>
      <c r="V74" s="196">
        <v>1</v>
      </c>
      <c r="W74" s="196" t="s">
        <v>209</v>
      </c>
      <c r="X74" s="196" t="s">
        <v>209</v>
      </c>
      <c r="Y74" s="196" t="s">
        <v>209</v>
      </c>
      <c r="Z74" s="196">
        <v>2.2000000000000002</v>
      </c>
      <c r="AA74" s="196">
        <v>0.3</v>
      </c>
      <c r="AB74" s="197" t="s">
        <v>209</v>
      </c>
      <c r="AC74" s="196" t="s">
        <v>209</v>
      </c>
      <c r="AD74" s="208">
        <v>0.1</v>
      </c>
      <c r="AE74" s="196">
        <v>0.7</v>
      </c>
      <c r="AF74" s="196">
        <v>5</v>
      </c>
      <c r="AG74" s="196">
        <v>4.7</v>
      </c>
      <c r="AH74" s="196">
        <v>0.3</v>
      </c>
      <c r="AI74" s="197" t="s">
        <v>209</v>
      </c>
      <c r="AJ74" s="196">
        <v>1.8</v>
      </c>
      <c r="AK74" s="196">
        <v>0.2</v>
      </c>
      <c r="AL74" s="208">
        <v>0.1</v>
      </c>
      <c r="AM74" s="196">
        <v>4.8</v>
      </c>
      <c r="AN74" s="200">
        <v>28</v>
      </c>
      <c r="AO74" s="211"/>
      <c r="AP74" s="201"/>
      <c r="AQ74" s="181"/>
    </row>
    <row r="75" spans="1:43" x14ac:dyDescent="0.15">
      <c r="A75" s="207">
        <v>29</v>
      </c>
      <c r="B75" s="205">
        <v>85.3</v>
      </c>
      <c r="C75" s="196" t="s">
        <v>210</v>
      </c>
      <c r="D75" s="196" t="s">
        <v>210</v>
      </c>
      <c r="E75" s="196" t="s">
        <v>210</v>
      </c>
      <c r="F75" s="196">
        <v>3.4</v>
      </c>
      <c r="G75" s="196">
        <v>0.2</v>
      </c>
      <c r="H75" s="196">
        <v>2.9</v>
      </c>
      <c r="I75" s="196">
        <v>15.2</v>
      </c>
      <c r="J75" s="196">
        <v>0.1</v>
      </c>
      <c r="K75" s="196">
        <v>41.2</v>
      </c>
      <c r="L75" s="196">
        <v>25</v>
      </c>
      <c r="M75" s="196">
        <v>16.3</v>
      </c>
      <c r="N75" s="196">
        <v>2.2999999999999998</v>
      </c>
      <c r="O75" s="196">
        <v>0.4</v>
      </c>
      <c r="P75" s="208">
        <v>3.1</v>
      </c>
      <c r="Q75" s="196">
        <v>4.5999999999999996</v>
      </c>
      <c r="R75" s="196">
        <v>0.5</v>
      </c>
      <c r="S75" s="197" t="s">
        <v>209</v>
      </c>
      <c r="T75" s="196">
        <v>0.8</v>
      </c>
      <c r="U75" s="197" t="s">
        <v>209</v>
      </c>
      <c r="V75" s="196">
        <v>0.9</v>
      </c>
      <c r="W75" s="196" t="s">
        <v>209</v>
      </c>
      <c r="X75" s="196" t="s">
        <v>209</v>
      </c>
      <c r="Y75" s="196" t="s">
        <v>209</v>
      </c>
      <c r="Z75" s="196">
        <v>1.7</v>
      </c>
      <c r="AA75" s="196">
        <v>0.3</v>
      </c>
      <c r="AB75" s="197" t="s">
        <v>209</v>
      </c>
      <c r="AC75" s="196" t="s">
        <v>209</v>
      </c>
      <c r="AD75" s="208">
        <v>0</v>
      </c>
      <c r="AE75" s="196">
        <v>0.5</v>
      </c>
      <c r="AF75" s="196">
        <v>4.7</v>
      </c>
      <c r="AG75" s="196">
        <v>4.2</v>
      </c>
      <c r="AH75" s="196">
        <v>0.3</v>
      </c>
      <c r="AI75" s="197" t="s">
        <v>209</v>
      </c>
      <c r="AJ75" s="196">
        <v>1.5</v>
      </c>
      <c r="AK75" s="196">
        <v>0.2</v>
      </c>
      <c r="AL75" s="208">
        <v>0.1</v>
      </c>
      <c r="AM75" s="196">
        <v>5.9</v>
      </c>
      <c r="AN75" s="200">
        <v>29</v>
      </c>
      <c r="AO75" s="79"/>
      <c r="AP75" s="201"/>
      <c r="AQ75" s="181"/>
    </row>
    <row r="76" spans="1:43" x14ac:dyDescent="0.15">
      <c r="A76" s="207">
        <v>30</v>
      </c>
      <c r="B76" s="205">
        <v>66.8</v>
      </c>
      <c r="C76" s="196">
        <v>6.9</v>
      </c>
      <c r="D76" s="196">
        <v>11.2</v>
      </c>
      <c r="E76" s="196">
        <v>48.7</v>
      </c>
      <c r="F76" s="196">
        <v>3.6</v>
      </c>
      <c r="G76" s="196">
        <v>0.2</v>
      </c>
      <c r="H76" s="196">
        <v>2.9</v>
      </c>
      <c r="I76" s="196">
        <v>10.8</v>
      </c>
      <c r="J76" s="196">
        <v>0.1</v>
      </c>
      <c r="K76" s="196">
        <v>37.5</v>
      </c>
      <c r="L76" s="196">
        <v>24.2</v>
      </c>
      <c r="M76" s="196">
        <v>13.3</v>
      </c>
      <c r="N76" s="196">
        <v>3.4</v>
      </c>
      <c r="O76" s="196">
        <v>0.5</v>
      </c>
      <c r="P76" s="208">
        <v>3.1</v>
      </c>
      <c r="Q76" s="196">
        <v>3.6</v>
      </c>
      <c r="R76" s="196">
        <v>1.9</v>
      </c>
      <c r="S76" s="197" t="s">
        <v>209</v>
      </c>
      <c r="T76" s="196">
        <v>0.9</v>
      </c>
      <c r="U76" s="197" t="s">
        <v>209</v>
      </c>
      <c r="V76" s="196">
        <v>0.7</v>
      </c>
      <c r="W76" s="196" t="s">
        <v>209</v>
      </c>
      <c r="X76" s="196" t="s">
        <v>209</v>
      </c>
      <c r="Y76" s="196" t="s">
        <v>209</v>
      </c>
      <c r="Z76" s="196">
        <v>2.2999999999999998</v>
      </c>
      <c r="AA76" s="196">
        <v>0.4</v>
      </c>
      <c r="AB76" s="197" t="s">
        <v>209</v>
      </c>
      <c r="AC76" s="196" t="s">
        <v>209</v>
      </c>
      <c r="AD76" s="208">
        <v>0.1</v>
      </c>
      <c r="AE76" s="196">
        <v>0.6</v>
      </c>
      <c r="AF76" s="196">
        <v>5.2</v>
      </c>
      <c r="AG76" s="196">
        <v>6.5</v>
      </c>
      <c r="AH76" s="196">
        <v>0.2</v>
      </c>
      <c r="AI76" s="197" t="s">
        <v>209</v>
      </c>
      <c r="AJ76" s="196">
        <v>2.4</v>
      </c>
      <c r="AK76" s="196">
        <v>0.2</v>
      </c>
      <c r="AL76" s="208">
        <v>0.1</v>
      </c>
      <c r="AM76" s="196">
        <v>6.7</v>
      </c>
      <c r="AN76" s="200">
        <v>30</v>
      </c>
      <c r="AO76" s="79"/>
      <c r="AP76" s="201"/>
      <c r="AQ76" s="181"/>
    </row>
    <row r="77" spans="1:43" x14ac:dyDescent="0.15">
      <c r="A77" s="207" t="s">
        <v>133</v>
      </c>
      <c r="B77" s="205" t="s">
        <v>210</v>
      </c>
      <c r="C77" s="196" t="s">
        <v>210</v>
      </c>
      <c r="D77" s="196" t="s">
        <v>210</v>
      </c>
      <c r="E77" s="196" t="s">
        <v>210</v>
      </c>
      <c r="F77" s="196">
        <v>3.7</v>
      </c>
      <c r="G77" s="196">
        <v>0.3</v>
      </c>
      <c r="H77" s="196">
        <v>2</v>
      </c>
      <c r="I77" s="196">
        <v>12.3</v>
      </c>
      <c r="J77" s="196">
        <v>0.1</v>
      </c>
      <c r="K77" s="196">
        <v>37.4</v>
      </c>
      <c r="L77" s="196">
        <v>22.9</v>
      </c>
      <c r="M77" s="196">
        <v>14.5</v>
      </c>
      <c r="N77" s="196">
        <v>3.8</v>
      </c>
      <c r="O77" s="196">
        <v>0.3</v>
      </c>
      <c r="P77" s="208">
        <v>3.1</v>
      </c>
      <c r="Q77" s="196">
        <v>6.8</v>
      </c>
      <c r="R77" s="196">
        <v>1.4</v>
      </c>
      <c r="S77" s="197" t="s">
        <v>209</v>
      </c>
      <c r="T77" s="196">
        <v>1.7</v>
      </c>
      <c r="U77" s="197" t="s">
        <v>209</v>
      </c>
      <c r="V77" s="196">
        <v>1</v>
      </c>
      <c r="W77" s="196" t="s">
        <v>209</v>
      </c>
      <c r="X77" s="196" t="s">
        <v>209</v>
      </c>
      <c r="Y77" s="196" t="s">
        <v>209</v>
      </c>
      <c r="Z77" s="196">
        <v>1.9</v>
      </c>
      <c r="AA77" s="196">
        <v>0.4</v>
      </c>
      <c r="AB77" s="197" t="s">
        <v>209</v>
      </c>
      <c r="AC77" s="196" t="s">
        <v>209</v>
      </c>
      <c r="AD77" s="196">
        <v>0</v>
      </c>
      <c r="AE77" s="196">
        <v>0.6</v>
      </c>
      <c r="AF77" s="196">
        <v>4.8</v>
      </c>
      <c r="AG77" s="196">
        <v>6.8</v>
      </c>
      <c r="AH77" s="196">
        <v>0.2</v>
      </c>
      <c r="AI77" s="197" t="s">
        <v>209</v>
      </c>
      <c r="AJ77" s="196">
        <v>1.7</v>
      </c>
      <c r="AK77" s="196">
        <v>0.2</v>
      </c>
      <c r="AL77" s="208">
        <v>0.2</v>
      </c>
      <c r="AM77" s="196">
        <v>8.6</v>
      </c>
      <c r="AN77" s="200" t="s">
        <v>133</v>
      </c>
      <c r="AO77" s="211"/>
      <c r="AP77" s="201"/>
      <c r="AQ77" s="181"/>
    </row>
    <row r="78" spans="1:43" x14ac:dyDescent="0.15">
      <c r="A78" s="199">
        <v>2</v>
      </c>
      <c r="B78" s="205" t="s">
        <v>210</v>
      </c>
      <c r="C78" s="196" t="s">
        <v>210</v>
      </c>
      <c r="D78" s="196" t="s">
        <v>210</v>
      </c>
      <c r="E78" s="196" t="s">
        <v>210</v>
      </c>
      <c r="F78" s="196">
        <v>2.9</v>
      </c>
      <c r="G78" s="196">
        <v>0.2</v>
      </c>
      <c r="H78" s="196">
        <v>3.4</v>
      </c>
      <c r="I78" s="196">
        <v>14.4</v>
      </c>
      <c r="J78" s="196">
        <v>0.1</v>
      </c>
      <c r="K78" s="196">
        <v>35</v>
      </c>
      <c r="L78" s="196">
        <v>22.2</v>
      </c>
      <c r="M78" s="196">
        <v>12.8</v>
      </c>
      <c r="N78" s="196">
        <v>3.1</v>
      </c>
      <c r="O78" s="196">
        <v>0.5</v>
      </c>
      <c r="P78" s="208">
        <v>4.2</v>
      </c>
      <c r="Q78" s="196">
        <v>5.2</v>
      </c>
      <c r="R78" s="196">
        <v>0.8</v>
      </c>
      <c r="S78" s="197" t="s">
        <v>209</v>
      </c>
      <c r="T78" s="196">
        <v>1</v>
      </c>
      <c r="U78" s="197" t="s">
        <v>209</v>
      </c>
      <c r="V78" s="196">
        <v>0.8</v>
      </c>
      <c r="W78" s="196" t="s">
        <v>209</v>
      </c>
      <c r="X78" s="196" t="s">
        <v>209</v>
      </c>
      <c r="Y78" s="196" t="s">
        <v>209</v>
      </c>
      <c r="Z78" s="196">
        <v>2.8</v>
      </c>
      <c r="AA78" s="196">
        <v>0.7</v>
      </c>
      <c r="AB78" s="197" t="s">
        <v>209</v>
      </c>
      <c r="AC78" s="196" t="s">
        <v>209</v>
      </c>
      <c r="AD78" s="196">
        <v>0.03</v>
      </c>
      <c r="AE78" s="196">
        <v>0.5</v>
      </c>
      <c r="AF78" s="196">
        <v>5.2</v>
      </c>
      <c r="AG78" s="196">
        <v>4.0999999999999996</v>
      </c>
      <c r="AH78" s="196">
        <v>0.2</v>
      </c>
      <c r="AI78" s="197" t="s">
        <v>209</v>
      </c>
      <c r="AJ78" s="196">
        <v>2</v>
      </c>
      <c r="AK78" s="196">
        <v>0.3</v>
      </c>
      <c r="AL78" s="208">
        <v>0.2</v>
      </c>
      <c r="AM78" s="196">
        <v>9</v>
      </c>
      <c r="AN78" s="200">
        <v>2</v>
      </c>
      <c r="AO78" s="211"/>
      <c r="AP78" s="201"/>
      <c r="AQ78" s="181"/>
    </row>
    <row r="79" spans="1:43" x14ac:dyDescent="0.15">
      <c r="A79" s="199">
        <v>3</v>
      </c>
      <c r="B79" s="205">
        <v>78.7</v>
      </c>
      <c r="C79" s="196">
        <v>9</v>
      </c>
      <c r="D79" s="196">
        <v>17.600000000000001</v>
      </c>
      <c r="E79" s="196">
        <v>52.1</v>
      </c>
      <c r="F79" s="196">
        <v>4.4000000000000004</v>
      </c>
      <c r="G79" s="196">
        <v>0.3</v>
      </c>
      <c r="H79" s="196">
        <v>2.7</v>
      </c>
      <c r="I79" s="196">
        <v>8.6</v>
      </c>
      <c r="J79" s="196">
        <v>0.1</v>
      </c>
      <c r="K79" s="196">
        <v>35.299999999999997</v>
      </c>
      <c r="L79" s="196">
        <v>22.8</v>
      </c>
      <c r="M79" s="196">
        <v>12.5</v>
      </c>
      <c r="N79" s="196">
        <v>4.5</v>
      </c>
      <c r="O79" s="196">
        <v>0.6</v>
      </c>
      <c r="P79" s="208">
        <v>4.8</v>
      </c>
      <c r="Q79" s="196">
        <v>6.1</v>
      </c>
      <c r="R79" s="196">
        <v>1.3</v>
      </c>
      <c r="S79" s="197" t="s">
        <v>209</v>
      </c>
      <c r="T79" s="196">
        <v>1.6</v>
      </c>
      <c r="U79" s="197" t="s">
        <v>209</v>
      </c>
      <c r="V79" s="196">
        <v>0.9</v>
      </c>
      <c r="W79" s="196" t="s">
        <v>209</v>
      </c>
      <c r="X79" s="196" t="s">
        <v>209</v>
      </c>
      <c r="Y79" s="196" t="s">
        <v>209</v>
      </c>
      <c r="Z79" s="196">
        <v>3</v>
      </c>
      <c r="AA79" s="196">
        <v>0.4</v>
      </c>
      <c r="AB79" s="197" t="s">
        <v>209</v>
      </c>
      <c r="AC79" s="196" t="s">
        <v>209</v>
      </c>
      <c r="AD79" s="196">
        <v>0.1</v>
      </c>
      <c r="AE79" s="196">
        <v>0.8</v>
      </c>
      <c r="AF79" s="196">
        <v>6.9</v>
      </c>
      <c r="AG79" s="196">
        <v>4.3</v>
      </c>
      <c r="AH79" s="196">
        <v>0.2</v>
      </c>
      <c r="AI79" s="197" t="s">
        <v>209</v>
      </c>
      <c r="AJ79" s="196">
        <v>2</v>
      </c>
      <c r="AK79" s="196">
        <v>0.2</v>
      </c>
      <c r="AL79" s="208">
        <v>0.1</v>
      </c>
      <c r="AM79" s="196">
        <v>7.6</v>
      </c>
      <c r="AN79" s="200">
        <v>3</v>
      </c>
      <c r="AO79" s="211"/>
      <c r="AP79" s="201"/>
      <c r="AQ79" s="181"/>
    </row>
    <row r="80" spans="1:43" x14ac:dyDescent="0.15">
      <c r="A80" s="199">
        <v>4</v>
      </c>
      <c r="B80" s="205" t="s">
        <v>210</v>
      </c>
      <c r="C80" s="196" t="s">
        <v>210</v>
      </c>
      <c r="D80" s="196" t="s">
        <v>210</v>
      </c>
      <c r="E80" s="196" t="s">
        <v>210</v>
      </c>
      <c r="F80" s="196">
        <v>2.7</v>
      </c>
      <c r="G80" s="196">
        <v>0.3</v>
      </c>
      <c r="H80" s="196">
        <v>3.1</v>
      </c>
      <c r="I80" s="196">
        <v>10.1</v>
      </c>
      <c r="J80" s="196">
        <v>0.1</v>
      </c>
      <c r="K80" s="196">
        <v>32.200000000000003</v>
      </c>
      <c r="L80" s="196">
        <v>19.600000000000001</v>
      </c>
      <c r="M80" s="196">
        <v>12.6</v>
      </c>
      <c r="N80" s="196">
        <v>3.4</v>
      </c>
      <c r="O80" s="196">
        <v>0.5</v>
      </c>
      <c r="P80" s="208">
        <v>3.6</v>
      </c>
      <c r="Q80" s="196">
        <v>4.2</v>
      </c>
      <c r="R80" s="196">
        <v>0.7</v>
      </c>
      <c r="S80" s="197" t="s">
        <v>209</v>
      </c>
      <c r="T80" s="196">
        <v>1.4</v>
      </c>
      <c r="U80" s="197" t="s">
        <v>209</v>
      </c>
      <c r="V80" s="196">
        <v>0.6</v>
      </c>
      <c r="W80" s="196" t="s">
        <v>209</v>
      </c>
      <c r="X80" s="196" t="s">
        <v>209</v>
      </c>
      <c r="Y80" s="196" t="s">
        <v>209</v>
      </c>
      <c r="Z80" s="196">
        <v>3.5</v>
      </c>
      <c r="AA80" s="196">
        <v>0.3</v>
      </c>
      <c r="AB80" s="197" t="s">
        <v>209</v>
      </c>
      <c r="AC80" s="196" t="s">
        <v>209</v>
      </c>
      <c r="AD80" s="208">
        <v>0</v>
      </c>
      <c r="AE80" s="196">
        <v>0.4</v>
      </c>
      <c r="AF80" s="196">
        <v>5.8</v>
      </c>
      <c r="AG80" s="196">
        <v>5.5</v>
      </c>
      <c r="AH80" s="196">
        <v>0.2</v>
      </c>
      <c r="AI80" s="197" t="s">
        <v>209</v>
      </c>
      <c r="AJ80" s="196">
        <v>1.5</v>
      </c>
      <c r="AK80" s="196">
        <v>0.2</v>
      </c>
      <c r="AL80" s="208">
        <v>0.1</v>
      </c>
      <c r="AM80" s="196">
        <v>7.3</v>
      </c>
      <c r="AN80" s="200">
        <v>4</v>
      </c>
      <c r="AO80" s="211"/>
      <c r="AP80" s="201"/>
      <c r="AQ80" s="181"/>
    </row>
    <row r="81" spans="1:43" x14ac:dyDescent="0.15">
      <c r="A81" s="199">
        <v>5</v>
      </c>
      <c r="B81" s="205" t="s">
        <v>210</v>
      </c>
      <c r="C81" s="196" t="s">
        <v>210</v>
      </c>
      <c r="D81" s="196" t="s">
        <v>210</v>
      </c>
      <c r="E81" s="196" t="s">
        <v>210</v>
      </c>
      <c r="F81" s="196">
        <v>2.8</v>
      </c>
      <c r="G81" s="196">
        <v>0.4</v>
      </c>
      <c r="H81" s="196">
        <v>4.2</v>
      </c>
      <c r="I81" s="196">
        <v>10.199999999999999</v>
      </c>
      <c r="J81" s="196">
        <v>0.1</v>
      </c>
      <c r="K81" s="196">
        <v>31.6</v>
      </c>
      <c r="L81" s="196">
        <v>19.5</v>
      </c>
      <c r="M81" s="196">
        <v>12.1</v>
      </c>
      <c r="N81" s="196">
        <v>3.9</v>
      </c>
      <c r="O81" s="196">
        <v>0.4</v>
      </c>
      <c r="P81" s="208">
        <v>3.6</v>
      </c>
      <c r="Q81" s="196">
        <v>3.9</v>
      </c>
      <c r="R81" s="196">
        <v>0.3</v>
      </c>
      <c r="S81" s="197" t="s">
        <v>209</v>
      </c>
      <c r="T81" s="196">
        <v>0.8</v>
      </c>
      <c r="U81" s="197" t="s">
        <v>209</v>
      </c>
      <c r="V81" s="196" t="s">
        <v>209</v>
      </c>
      <c r="W81" s="196">
        <v>0.5</v>
      </c>
      <c r="X81" s="196">
        <v>0.1</v>
      </c>
      <c r="Y81" s="226">
        <v>0</v>
      </c>
      <c r="Z81" s="196">
        <v>3.5</v>
      </c>
      <c r="AA81" s="196">
        <v>0.4</v>
      </c>
      <c r="AB81" s="197" t="s">
        <v>209</v>
      </c>
      <c r="AC81" s="196" t="s">
        <v>209</v>
      </c>
      <c r="AD81" s="196">
        <v>0</v>
      </c>
      <c r="AE81" s="196">
        <v>0.6</v>
      </c>
      <c r="AF81" s="196">
        <v>6.4</v>
      </c>
      <c r="AG81" s="196">
        <v>3.8</v>
      </c>
      <c r="AH81" s="196">
        <v>0.3</v>
      </c>
      <c r="AI81" s="197" t="s">
        <v>209</v>
      </c>
      <c r="AJ81" s="196">
        <v>1.7</v>
      </c>
      <c r="AK81" s="196">
        <v>0.2</v>
      </c>
      <c r="AL81" s="208">
        <v>0.1</v>
      </c>
      <c r="AM81" s="196">
        <v>7.4</v>
      </c>
      <c r="AN81" s="200">
        <v>5</v>
      </c>
      <c r="AO81" s="211"/>
      <c r="AP81" s="201"/>
      <c r="AQ81" s="181"/>
    </row>
    <row r="82" spans="1:43" x14ac:dyDescent="0.15">
      <c r="A82" s="255">
        <v>6</v>
      </c>
      <c r="B82" s="256">
        <v>71.900000000000006</v>
      </c>
      <c r="C82" s="228">
        <v>11.2</v>
      </c>
      <c r="D82" s="228">
        <v>12.5</v>
      </c>
      <c r="E82" s="228">
        <v>48.2</v>
      </c>
      <c r="F82" s="228">
        <v>4.0999999999999996</v>
      </c>
      <c r="G82" s="228">
        <v>0.2</v>
      </c>
      <c r="H82" s="228">
        <v>1.5</v>
      </c>
      <c r="I82" s="228">
        <v>5.6</v>
      </c>
      <c r="J82" s="228">
        <v>0.2</v>
      </c>
      <c r="K82" s="228">
        <v>31.3</v>
      </c>
      <c r="L82" s="228">
        <v>18</v>
      </c>
      <c r="M82" s="228">
        <v>13.3</v>
      </c>
      <c r="N82" s="228">
        <v>3.4</v>
      </c>
      <c r="O82" s="228">
        <v>0.2</v>
      </c>
      <c r="P82" s="228">
        <v>2.8</v>
      </c>
      <c r="Q82" s="228">
        <v>3.5</v>
      </c>
      <c r="R82" s="228">
        <v>0.9</v>
      </c>
      <c r="S82" s="260" t="s">
        <v>209</v>
      </c>
      <c r="T82" s="228">
        <v>1.3</v>
      </c>
      <c r="U82" s="260" t="s">
        <v>209</v>
      </c>
      <c r="V82" s="228" t="s">
        <v>209</v>
      </c>
      <c r="W82" s="228">
        <v>0.3</v>
      </c>
      <c r="X82" s="261">
        <v>0</v>
      </c>
      <c r="Y82" s="261">
        <v>0</v>
      </c>
      <c r="Z82" s="228">
        <v>3.5</v>
      </c>
      <c r="AA82" s="228">
        <v>0.4</v>
      </c>
      <c r="AB82" s="260" t="s">
        <v>209</v>
      </c>
      <c r="AC82" s="228" t="s">
        <v>209</v>
      </c>
      <c r="AD82" s="228">
        <v>0.1</v>
      </c>
      <c r="AE82" s="228">
        <v>0.6</v>
      </c>
      <c r="AF82" s="228">
        <v>5</v>
      </c>
      <c r="AG82" s="228">
        <v>9.6</v>
      </c>
      <c r="AH82" s="228">
        <v>0.3</v>
      </c>
      <c r="AI82" s="260" t="s">
        <v>209</v>
      </c>
      <c r="AJ82" s="228">
        <v>1.7</v>
      </c>
      <c r="AK82" s="228">
        <v>0.2</v>
      </c>
      <c r="AL82" s="228">
        <v>0.1</v>
      </c>
      <c r="AM82" s="228">
        <v>10.5</v>
      </c>
      <c r="AN82" s="258">
        <v>6</v>
      </c>
      <c r="AO82" s="211"/>
      <c r="AP82" s="201"/>
      <c r="AQ82" s="181"/>
    </row>
    <row r="83" spans="1:43" x14ac:dyDescent="0.15">
      <c r="B83" s="185"/>
    </row>
    <row r="84" spans="1:43" x14ac:dyDescent="0.15">
      <c r="A84" s="382"/>
      <c r="B84" s="185"/>
    </row>
    <row r="85" spans="1:43" x14ac:dyDescent="0.15">
      <c r="B85" s="181"/>
    </row>
    <row r="86" spans="1:43" x14ac:dyDescent="0.15">
      <c r="B86" s="185"/>
    </row>
    <row r="87" spans="1:43" x14ac:dyDescent="0.15">
      <c r="B87" s="185"/>
    </row>
    <row r="88" spans="1:43" x14ac:dyDescent="0.15">
      <c r="B88" s="181"/>
    </row>
  </sheetData>
  <mergeCells count="45">
    <mergeCell ref="AB4:AB7"/>
    <mergeCell ref="A3:A7"/>
    <mergeCell ref="B3:E3"/>
    <mergeCell ref="F3:F7"/>
    <mergeCell ref="G3:G7"/>
    <mergeCell ref="H3:J3"/>
    <mergeCell ref="K3:R3"/>
    <mergeCell ref="Q4:Q7"/>
    <mergeCell ref="R4:R7"/>
    <mergeCell ref="W3:Y3"/>
    <mergeCell ref="W4:W7"/>
    <mergeCell ref="X4:X7"/>
    <mergeCell ref="Y4:Y7"/>
    <mergeCell ref="AJ3:AM3"/>
    <mergeCell ref="AN3:AN7"/>
    <mergeCell ref="B4:B7"/>
    <mergeCell ref="H4:H7"/>
    <mergeCell ref="I4:I7"/>
    <mergeCell ref="J4:J7"/>
    <mergeCell ref="K4:M4"/>
    <mergeCell ref="N4:N7"/>
    <mergeCell ref="O4:O7"/>
    <mergeCell ref="P4:P7"/>
    <mergeCell ref="AD3:AD7"/>
    <mergeCell ref="AE3:AE7"/>
    <mergeCell ref="AF3:AF7"/>
    <mergeCell ref="AG3:AG7"/>
    <mergeCell ref="AH3:AH7"/>
    <mergeCell ref="AI3:AI7"/>
    <mergeCell ref="AJ4:AJ7"/>
    <mergeCell ref="AK4:AK7"/>
    <mergeCell ref="AL4:AL7"/>
    <mergeCell ref="AM4:AM7"/>
    <mergeCell ref="K5:K7"/>
    <mergeCell ref="L5:L7"/>
    <mergeCell ref="M5:M7"/>
    <mergeCell ref="AC5:AC7"/>
    <mergeCell ref="S3:S7"/>
    <mergeCell ref="T3:T7"/>
    <mergeCell ref="U3:U7"/>
    <mergeCell ref="V3:V7"/>
    <mergeCell ref="Z3:AA3"/>
    <mergeCell ref="AB3:AC3"/>
    <mergeCell ref="Z4:Z7"/>
    <mergeCell ref="AA4:AA7"/>
  </mergeCells>
  <phoneticPr fontId="4"/>
  <pageMargins left="0.59055118110236227" right="0.59055118110236227" top="0.59055118110236227" bottom="0.39370078740157483" header="0.39370078740157483" footer="0.19685039370078741"/>
  <pageSetup paperSize="9" scale="90" firstPageNumber="26" fitToWidth="2" orientation="portrait" useFirstPageNumber="1" r:id="rId1"/>
  <headerFooter scaleWithDoc="0" alignWithMargins="0">
    <oddFooter>&amp;C- &amp;P -</oddFooter>
  </headerFooter>
  <colBreaks count="1" manualBreakCount="1">
    <brk id="19" max="8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0"/>
  <sheetViews>
    <sheetView zoomScaleNormal="100" workbookViewId="0"/>
  </sheetViews>
  <sheetFormatPr defaultColWidth="5.88671875" defaultRowHeight="20.100000000000001" customHeight="1" x14ac:dyDescent="0.15"/>
  <cols>
    <col min="1" max="1" width="3.6640625" style="10" customWidth="1"/>
    <col min="2" max="2" width="7.6640625" style="33" customWidth="1"/>
    <col min="3" max="15" width="5.6640625" style="10" customWidth="1"/>
    <col min="16" max="16" width="3.109375" style="10" customWidth="1"/>
    <col min="17" max="16384" width="5.88671875" style="10"/>
  </cols>
  <sheetData>
    <row r="1" spans="1:17" ht="12" customHeight="1" x14ac:dyDescent="0.15">
      <c r="A1" s="40" t="s">
        <v>153</v>
      </c>
      <c r="B1" s="55"/>
      <c r="O1" s="43" t="s">
        <v>36</v>
      </c>
      <c r="Q1" s="82"/>
    </row>
    <row r="2" spans="1:17" ht="12" customHeight="1" x14ac:dyDescent="0.15">
      <c r="A2" s="514" t="s">
        <v>27</v>
      </c>
      <c r="B2" s="515"/>
      <c r="C2" s="56" t="s">
        <v>0</v>
      </c>
      <c r="D2" s="510" t="s">
        <v>37</v>
      </c>
      <c r="E2" s="511"/>
      <c r="F2" s="511"/>
      <c r="G2" s="511"/>
      <c r="H2" s="511"/>
      <c r="I2" s="512"/>
      <c r="J2" s="513" t="s">
        <v>38</v>
      </c>
      <c r="K2" s="513"/>
      <c r="L2" s="513"/>
      <c r="M2" s="513" t="s">
        <v>39</v>
      </c>
      <c r="N2" s="513"/>
      <c r="O2" s="510"/>
      <c r="Q2" s="83"/>
    </row>
    <row r="3" spans="1:17" s="29" customFormat="1" ht="12" customHeight="1" x14ac:dyDescent="0.15">
      <c r="A3" s="516"/>
      <c r="B3" s="517"/>
      <c r="C3" s="57">
        <v>5</v>
      </c>
      <c r="D3" s="57">
        <v>6</v>
      </c>
      <c r="E3" s="57">
        <v>7</v>
      </c>
      <c r="F3" s="57">
        <v>8</v>
      </c>
      <c r="G3" s="57">
        <v>9</v>
      </c>
      <c r="H3" s="57">
        <v>10</v>
      </c>
      <c r="I3" s="57">
        <v>11</v>
      </c>
      <c r="J3" s="57">
        <v>12</v>
      </c>
      <c r="K3" s="57">
        <v>13</v>
      </c>
      <c r="L3" s="57">
        <v>14</v>
      </c>
      <c r="M3" s="57">
        <v>15</v>
      </c>
      <c r="N3" s="57">
        <v>16</v>
      </c>
      <c r="O3" s="58">
        <v>17</v>
      </c>
    </row>
    <row r="4" spans="1:17" s="29" customFormat="1" ht="12" customHeight="1" x14ac:dyDescent="0.15">
      <c r="A4" s="59"/>
      <c r="B4" s="60"/>
      <c r="C4" s="70"/>
      <c r="D4" s="70"/>
      <c r="E4" s="70"/>
      <c r="F4" s="70"/>
      <c r="G4" s="70"/>
      <c r="H4" s="70"/>
      <c r="I4" s="70"/>
      <c r="J4" s="70"/>
      <c r="K4" s="70"/>
      <c r="L4" s="70"/>
      <c r="M4" s="70"/>
      <c r="N4" s="70"/>
      <c r="O4" s="70"/>
    </row>
    <row r="5" spans="1:17" s="62" customFormat="1" ht="12" customHeight="1" x14ac:dyDescent="0.15">
      <c r="A5" s="61" t="s">
        <v>3</v>
      </c>
      <c r="B5" s="60"/>
      <c r="C5" s="70"/>
      <c r="D5" s="70"/>
      <c r="E5" s="70"/>
      <c r="F5" s="70"/>
      <c r="G5" s="70"/>
      <c r="H5" s="70"/>
      <c r="I5" s="70"/>
      <c r="J5" s="70"/>
      <c r="K5" s="70"/>
      <c r="L5" s="70"/>
      <c r="M5" s="70"/>
      <c r="N5" s="70"/>
      <c r="O5" s="70"/>
    </row>
    <row r="6" spans="1:17" s="62" customFormat="1" ht="12" hidden="1" customHeight="1" x14ac:dyDescent="0.15">
      <c r="A6" s="505" t="s">
        <v>6</v>
      </c>
      <c r="B6" s="53" t="s">
        <v>134</v>
      </c>
      <c r="C6" s="70">
        <v>4.5</v>
      </c>
      <c r="D6" s="70">
        <v>5.79</v>
      </c>
      <c r="E6" s="70">
        <v>10.41</v>
      </c>
      <c r="F6" s="70">
        <v>8.68</v>
      </c>
      <c r="G6" s="70">
        <v>10.35</v>
      </c>
      <c r="H6" s="70">
        <v>13.79</v>
      </c>
      <c r="I6" s="70">
        <v>12.81</v>
      </c>
      <c r="J6" s="70">
        <v>12.34</v>
      </c>
      <c r="K6" s="70">
        <v>11.37</v>
      </c>
      <c r="L6" s="70">
        <v>10.98</v>
      </c>
      <c r="M6" s="70">
        <v>11.79</v>
      </c>
      <c r="N6" s="70">
        <v>11.62</v>
      </c>
      <c r="O6" s="70">
        <v>13.2</v>
      </c>
    </row>
    <row r="7" spans="1:17" s="62" customFormat="1" ht="12" hidden="1" customHeight="1" x14ac:dyDescent="0.15">
      <c r="A7" s="505"/>
      <c r="B7" s="53" t="s">
        <v>138</v>
      </c>
      <c r="C7" s="70">
        <v>3.86</v>
      </c>
      <c r="D7" s="70">
        <v>5.08</v>
      </c>
      <c r="E7" s="70">
        <v>6.67</v>
      </c>
      <c r="F7" s="70">
        <v>10.8</v>
      </c>
      <c r="G7" s="70">
        <v>11.25</v>
      </c>
      <c r="H7" s="70">
        <v>13.76</v>
      </c>
      <c r="I7" s="70">
        <v>11.66</v>
      </c>
      <c r="J7" s="70">
        <v>11.46</v>
      </c>
      <c r="K7" s="70">
        <v>10.01</v>
      </c>
      <c r="L7" s="70">
        <v>8.6199999999999992</v>
      </c>
      <c r="M7" s="70">
        <v>12.78</v>
      </c>
      <c r="N7" s="70">
        <v>10.45</v>
      </c>
      <c r="O7" s="70">
        <v>12.49</v>
      </c>
    </row>
    <row r="8" spans="1:17" s="62" customFormat="1" ht="12" customHeight="1" x14ac:dyDescent="0.15">
      <c r="A8" s="505"/>
      <c r="B8" s="53" t="s">
        <v>289</v>
      </c>
      <c r="C8" s="70">
        <v>3.64</v>
      </c>
      <c r="D8" s="70">
        <v>5.36</v>
      </c>
      <c r="E8" s="70">
        <v>7.45</v>
      </c>
      <c r="F8" s="70">
        <v>9.19</v>
      </c>
      <c r="G8" s="70">
        <v>12.3</v>
      </c>
      <c r="H8" s="70">
        <v>11.81</v>
      </c>
      <c r="I8" s="70">
        <v>10.050000000000001</v>
      </c>
      <c r="J8" s="70">
        <v>12.47</v>
      </c>
      <c r="K8" s="70">
        <v>10.9</v>
      </c>
      <c r="L8" s="74">
        <v>10.050000000000001</v>
      </c>
      <c r="M8" s="74">
        <v>12.39</v>
      </c>
      <c r="N8" s="74">
        <v>9.4499999999999993</v>
      </c>
      <c r="O8" s="74">
        <v>11.86</v>
      </c>
    </row>
    <row r="9" spans="1:17" s="62" customFormat="1" ht="12" customHeight="1" x14ac:dyDescent="0.15">
      <c r="A9" s="505"/>
      <c r="B9" s="53">
        <v>28</v>
      </c>
      <c r="C9" s="70">
        <v>3.04</v>
      </c>
      <c r="D9" s="70">
        <v>6.05</v>
      </c>
      <c r="E9" s="70">
        <v>7.53</v>
      </c>
      <c r="F9" s="70">
        <v>8.2799999999999994</v>
      </c>
      <c r="G9" s="70">
        <v>10.76</v>
      </c>
      <c r="H9" s="70">
        <v>12</v>
      </c>
      <c r="I9" s="70">
        <v>11.78</v>
      </c>
      <c r="J9" s="70">
        <v>12.41</v>
      </c>
      <c r="K9" s="70">
        <v>9.58</v>
      </c>
      <c r="L9" s="74">
        <v>9.07</v>
      </c>
      <c r="M9" s="74">
        <v>10.59</v>
      </c>
      <c r="N9" s="74">
        <v>10.56</v>
      </c>
      <c r="O9" s="74">
        <v>10.36</v>
      </c>
    </row>
    <row r="10" spans="1:17" ht="12" customHeight="1" x14ac:dyDescent="0.15">
      <c r="A10" s="505"/>
      <c r="B10" s="63">
        <v>29</v>
      </c>
      <c r="C10" s="75">
        <v>2.33</v>
      </c>
      <c r="D10" s="71">
        <v>6.6</v>
      </c>
      <c r="E10" s="71">
        <v>6.01</v>
      </c>
      <c r="F10" s="71">
        <v>8.8000000000000007</v>
      </c>
      <c r="G10" s="71">
        <v>9.7200000000000006</v>
      </c>
      <c r="H10" s="71">
        <v>13.6</v>
      </c>
      <c r="I10" s="71">
        <v>13.26</v>
      </c>
      <c r="J10" s="71">
        <v>12.62</v>
      </c>
      <c r="K10" s="71">
        <v>9.4499999999999993</v>
      </c>
      <c r="L10" s="72">
        <v>10.81</v>
      </c>
      <c r="M10" s="72">
        <v>11.77</v>
      </c>
      <c r="N10" s="72">
        <v>9.7899999999999991</v>
      </c>
      <c r="O10" s="72">
        <v>9.5500000000000007</v>
      </c>
    </row>
    <row r="11" spans="1:17" ht="12" customHeight="1" x14ac:dyDescent="0.15">
      <c r="A11" s="505"/>
      <c r="B11" s="53">
        <v>30</v>
      </c>
      <c r="C11" s="71">
        <v>2.83</v>
      </c>
      <c r="D11" s="71">
        <v>7.91</v>
      </c>
      <c r="E11" s="71">
        <v>7.77</v>
      </c>
      <c r="F11" s="71">
        <v>10.64</v>
      </c>
      <c r="G11" s="71">
        <v>13.19</v>
      </c>
      <c r="H11" s="71">
        <v>12.47</v>
      </c>
      <c r="I11" s="71">
        <v>12.4</v>
      </c>
      <c r="J11" s="71">
        <v>10.97</v>
      </c>
      <c r="K11" s="71">
        <v>8</v>
      </c>
      <c r="L11" s="72">
        <v>10.119999999999999</v>
      </c>
      <c r="M11" s="72">
        <v>11.8</v>
      </c>
      <c r="N11" s="72">
        <v>12.81</v>
      </c>
      <c r="O11" s="72">
        <v>11.96</v>
      </c>
    </row>
    <row r="12" spans="1:17" s="54" customFormat="1" ht="12" customHeight="1" x14ac:dyDescent="0.2">
      <c r="A12" s="505"/>
      <c r="B12" s="53" t="s">
        <v>133</v>
      </c>
      <c r="C12" s="71">
        <v>3.16</v>
      </c>
      <c r="D12" s="71">
        <v>6.07</v>
      </c>
      <c r="E12" s="71">
        <v>8.86</v>
      </c>
      <c r="F12" s="71">
        <v>9.5399999999999991</v>
      </c>
      <c r="G12" s="71">
        <v>14.05</v>
      </c>
      <c r="H12" s="71">
        <v>12.17</v>
      </c>
      <c r="I12" s="71">
        <v>9.34</v>
      </c>
      <c r="J12" s="71">
        <v>12.26</v>
      </c>
      <c r="K12" s="71">
        <v>9.18</v>
      </c>
      <c r="L12" s="72">
        <v>7.82</v>
      </c>
      <c r="M12" s="72">
        <v>13.87</v>
      </c>
      <c r="N12" s="72">
        <v>12.37</v>
      </c>
      <c r="O12" s="72">
        <v>11.6</v>
      </c>
    </row>
    <row r="13" spans="1:17" s="54" customFormat="1" ht="12" customHeight="1" x14ac:dyDescent="0.2">
      <c r="A13" s="505"/>
      <c r="B13" s="53">
        <v>2</v>
      </c>
      <c r="C13" s="75">
        <v>2.98</v>
      </c>
      <c r="D13" s="71">
        <v>5.68</v>
      </c>
      <c r="E13" s="71">
        <v>8.5299999999999994</v>
      </c>
      <c r="F13" s="71">
        <v>12.63</v>
      </c>
      <c r="G13" s="71">
        <v>10.9</v>
      </c>
      <c r="H13" s="71">
        <v>13.26</v>
      </c>
      <c r="I13" s="71">
        <v>16.21</v>
      </c>
      <c r="J13" s="71">
        <v>13.41</v>
      </c>
      <c r="K13" s="71">
        <v>12.76</v>
      </c>
      <c r="L13" s="72">
        <v>11.8</v>
      </c>
      <c r="M13" s="72">
        <v>13.39</v>
      </c>
      <c r="N13" s="72">
        <v>10.4</v>
      </c>
      <c r="O13" s="72">
        <v>13.74</v>
      </c>
    </row>
    <row r="14" spans="1:17" s="54" customFormat="1" ht="12" customHeight="1" x14ac:dyDescent="0.2">
      <c r="A14" s="505"/>
      <c r="B14" s="53">
        <v>3</v>
      </c>
      <c r="C14" s="75">
        <v>3.97</v>
      </c>
      <c r="D14" s="71">
        <v>6.13</v>
      </c>
      <c r="E14" s="71">
        <v>10.49</v>
      </c>
      <c r="F14" s="71">
        <v>12.98</v>
      </c>
      <c r="G14" s="71">
        <v>14.41</v>
      </c>
      <c r="H14" s="71">
        <v>14.13</v>
      </c>
      <c r="I14" s="71">
        <v>14.21</v>
      </c>
      <c r="J14" s="71">
        <v>13.85</v>
      </c>
      <c r="K14" s="71">
        <v>10.6</v>
      </c>
      <c r="L14" s="72">
        <v>10.56</v>
      </c>
      <c r="M14" s="72">
        <v>12.26</v>
      </c>
      <c r="N14" s="72">
        <v>10.55</v>
      </c>
      <c r="O14" s="72">
        <v>9.7899999999999991</v>
      </c>
    </row>
    <row r="15" spans="1:17" s="54" customFormat="1" ht="12" customHeight="1" x14ac:dyDescent="0.2">
      <c r="A15" s="505"/>
      <c r="B15" s="53">
        <v>4</v>
      </c>
      <c r="C15" s="75">
        <v>4.82</v>
      </c>
      <c r="D15" s="71">
        <v>7.39</v>
      </c>
      <c r="E15" s="71">
        <v>9.86</v>
      </c>
      <c r="F15" s="71">
        <v>13.38</v>
      </c>
      <c r="G15" s="71">
        <v>14.29</v>
      </c>
      <c r="H15" s="71">
        <v>15.07</v>
      </c>
      <c r="I15" s="71">
        <v>15.45</v>
      </c>
      <c r="J15" s="71">
        <v>12.92</v>
      </c>
      <c r="K15" s="71">
        <v>12.98</v>
      </c>
      <c r="L15" s="72">
        <v>11.75</v>
      </c>
      <c r="M15" s="72">
        <v>11.47</v>
      </c>
      <c r="N15" s="72">
        <v>13.5</v>
      </c>
      <c r="O15" s="72">
        <v>13.76</v>
      </c>
    </row>
    <row r="16" spans="1:17" s="54" customFormat="1" ht="12" customHeight="1" x14ac:dyDescent="0.2">
      <c r="A16" s="505"/>
      <c r="B16" s="53">
        <v>5</v>
      </c>
      <c r="C16" s="75">
        <v>3.6</v>
      </c>
      <c r="D16" s="71">
        <v>5.6</v>
      </c>
      <c r="E16" s="71">
        <v>9.82</v>
      </c>
      <c r="F16" s="71">
        <v>13.08</v>
      </c>
      <c r="G16" s="71">
        <v>12.86</v>
      </c>
      <c r="H16" s="71">
        <v>14.36</v>
      </c>
      <c r="I16" s="71">
        <v>16.41</v>
      </c>
      <c r="J16" s="71">
        <v>14.45</v>
      </c>
      <c r="K16" s="71">
        <v>11</v>
      </c>
      <c r="L16" s="72">
        <v>11.26</v>
      </c>
      <c r="M16" s="72">
        <v>14.01</v>
      </c>
      <c r="N16" s="72">
        <v>12.09</v>
      </c>
      <c r="O16" s="72">
        <v>10.41</v>
      </c>
    </row>
    <row r="17" spans="1:15" s="54" customFormat="1" ht="12" customHeight="1" x14ac:dyDescent="0.2">
      <c r="A17" s="506"/>
      <c r="B17" s="255">
        <v>6</v>
      </c>
      <c r="C17" s="340">
        <v>3.61</v>
      </c>
      <c r="D17" s="341">
        <v>5.13</v>
      </c>
      <c r="E17" s="341">
        <v>10.01</v>
      </c>
      <c r="F17" s="341">
        <v>13.16</v>
      </c>
      <c r="G17" s="341">
        <v>12.08</v>
      </c>
      <c r="H17" s="341">
        <v>14.12</v>
      </c>
      <c r="I17" s="341">
        <v>15.18</v>
      </c>
      <c r="J17" s="341">
        <v>13.7</v>
      </c>
      <c r="K17" s="341">
        <v>12.43</v>
      </c>
      <c r="L17" s="341">
        <v>9.92</v>
      </c>
      <c r="M17" s="341">
        <v>13.1</v>
      </c>
      <c r="N17" s="341">
        <v>12.48</v>
      </c>
      <c r="O17" s="341">
        <v>11.39</v>
      </c>
    </row>
    <row r="18" spans="1:15" s="62" customFormat="1" ht="12" hidden="1" customHeight="1" x14ac:dyDescent="0.15">
      <c r="A18" s="507" t="s">
        <v>23</v>
      </c>
      <c r="B18" s="53" t="s">
        <v>134</v>
      </c>
      <c r="C18" s="70">
        <v>4.4400000000000004</v>
      </c>
      <c r="D18" s="70">
        <v>6.54</v>
      </c>
      <c r="E18" s="70">
        <v>12.33</v>
      </c>
      <c r="F18" s="70">
        <v>9.16</v>
      </c>
      <c r="G18" s="70">
        <v>12.68</v>
      </c>
      <c r="H18" s="70">
        <v>18.010000000000002</v>
      </c>
      <c r="I18" s="70">
        <v>16</v>
      </c>
      <c r="J18" s="70">
        <v>14.08</v>
      </c>
      <c r="K18" s="70">
        <v>13.93</v>
      </c>
      <c r="L18" s="70">
        <v>11.23</v>
      </c>
      <c r="M18" s="70">
        <v>14.95</v>
      </c>
      <c r="N18" s="70">
        <v>14.89</v>
      </c>
      <c r="O18" s="70">
        <v>12.16</v>
      </c>
    </row>
    <row r="19" spans="1:15" s="62" customFormat="1" ht="12" hidden="1" customHeight="1" x14ac:dyDescent="0.15">
      <c r="A19" s="508"/>
      <c r="B19" s="53" t="s">
        <v>138</v>
      </c>
      <c r="C19" s="70">
        <v>3.3</v>
      </c>
      <c r="D19" s="70">
        <v>5.0599999999999996</v>
      </c>
      <c r="E19" s="70">
        <v>6.71</v>
      </c>
      <c r="F19" s="70">
        <v>13.93</v>
      </c>
      <c r="G19" s="70">
        <v>14.21</v>
      </c>
      <c r="H19" s="70">
        <v>16.940000000000001</v>
      </c>
      <c r="I19" s="70">
        <v>12.58</v>
      </c>
      <c r="J19" s="70">
        <v>14.91</v>
      </c>
      <c r="K19" s="70">
        <v>10.75</v>
      </c>
      <c r="L19" s="70">
        <v>8.52</v>
      </c>
      <c r="M19" s="70">
        <v>15.3</v>
      </c>
      <c r="N19" s="70">
        <v>11.58</v>
      </c>
      <c r="O19" s="70">
        <v>13.91</v>
      </c>
    </row>
    <row r="20" spans="1:15" s="62" customFormat="1" ht="12" customHeight="1" x14ac:dyDescent="0.15">
      <c r="A20" s="508"/>
      <c r="B20" s="53" t="s">
        <v>289</v>
      </c>
      <c r="C20" s="70">
        <v>3.64</v>
      </c>
      <c r="D20" s="70">
        <v>3.67</v>
      </c>
      <c r="E20" s="70">
        <v>7.39</v>
      </c>
      <c r="F20" s="70">
        <v>9.11</v>
      </c>
      <c r="G20" s="70">
        <v>14.05</v>
      </c>
      <c r="H20" s="70">
        <v>13.01</v>
      </c>
      <c r="I20" s="70">
        <v>11.41</v>
      </c>
      <c r="J20" s="70">
        <v>14.15</v>
      </c>
      <c r="K20" s="70">
        <v>10.51</v>
      </c>
      <c r="L20" s="74">
        <v>10.34</v>
      </c>
      <c r="M20" s="74">
        <v>15.18</v>
      </c>
      <c r="N20" s="74">
        <v>12.8</v>
      </c>
      <c r="O20" s="74">
        <v>16.96</v>
      </c>
    </row>
    <row r="21" spans="1:15" s="62" customFormat="1" ht="12" customHeight="1" x14ac:dyDescent="0.15">
      <c r="A21" s="508"/>
      <c r="B21" s="53">
        <v>28</v>
      </c>
      <c r="C21" s="70">
        <v>2.19</v>
      </c>
      <c r="D21" s="70">
        <v>5.05</v>
      </c>
      <c r="E21" s="70">
        <v>8.0500000000000007</v>
      </c>
      <c r="F21" s="70">
        <v>7.73</v>
      </c>
      <c r="G21" s="70">
        <v>13.38</v>
      </c>
      <c r="H21" s="70">
        <v>12.8</v>
      </c>
      <c r="I21" s="70">
        <v>13.86</v>
      </c>
      <c r="J21" s="70">
        <v>13.85</v>
      </c>
      <c r="K21" s="70">
        <v>10.39</v>
      </c>
      <c r="L21" s="74">
        <v>9.74</v>
      </c>
      <c r="M21" s="74">
        <v>11.09</v>
      </c>
      <c r="N21" s="74">
        <v>13.1</v>
      </c>
      <c r="O21" s="74">
        <v>11.67</v>
      </c>
    </row>
    <row r="22" spans="1:15" ht="12" customHeight="1" x14ac:dyDescent="0.15">
      <c r="A22" s="508"/>
      <c r="B22" s="53">
        <v>29</v>
      </c>
      <c r="C22" s="70">
        <v>3.59</v>
      </c>
      <c r="D22" s="70">
        <v>7.08</v>
      </c>
      <c r="E22" s="70">
        <v>7.48</v>
      </c>
      <c r="F22" s="70">
        <v>8.4499999999999993</v>
      </c>
      <c r="G22" s="70">
        <v>10.67</v>
      </c>
      <c r="H22" s="70">
        <v>13.14</v>
      </c>
      <c r="I22" s="70">
        <v>14.17</v>
      </c>
      <c r="J22" s="70">
        <v>12.91</v>
      </c>
      <c r="K22" s="70">
        <v>8.77</v>
      </c>
      <c r="L22" s="74">
        <v>11.49</v>
      </c>
      <c r="M22" s="74">
        <v>13.07</v>
      </c>
      <c r="N22" s="74">
        <v>12.04</v>
      </c>
      <c r="O22" s="74">
        <v>10.71</v>
      </c>
    </row>
    <row r="23" spans="1:15" ht="12" customHeight="1" x14ac:dyDescent="0.15">
      <c r="A23" s="508"/>
      <c r="B23" s="53">
        <v>30</v>
      </c>
      <c r="C23" s="71">
        <v>2.5</v>
      </c>
      <c r="D23" s="71">
        <v>7.99</v>
      </c>
      <c r="E23" s="71">
        <v>9.08</v>
      </c>
      <c r="F23" s="71">
        <v>9.7200000000000006</v>
      </c>
      <c r="G23" s="71">
        <v>15.39</v>
      </c>
      <c r="H23" s="71">
        <v>13.77</v>
      </c>
      <c r="I23" s="71">
        <v>13.88</v>
      </c>
      <c r="J23" s="71">
        <v>12.76</v>
      </c>
      <c r="K23" s="71">
        <v>8.01</v>
      </c>
      <c r="L23" s="72">
        <v>10.85</v>
      </c>
      <c r="M23" s="72">
        <v>11.35</v>
      </c>
      <c r="N23" s="72">
        <v>13.1</v>
      </c>
      <c r="O23" s="72">
        <v>13.32</v>
      </c>
    </row>
    <row r="24" spans="1:15" s="54" customFormat="1" ht="12" customHeight="1" x14ac:dyDescent="0.2">
      <c r="A24" s="508"/>
      <c r="B24" s="53" t="s">
        <v>133</v>
      </c>
      <c r="C24" s="75">
        <v>3.33</v>
      </c>
      <c r="D24" s="71">
        <v>6.22</v>
      </c>
      <c r="E24" s="71">
        <v>9.84</v>
      </c>
      <c r="F24" s="71">
        <v>9.08</v>
      </c>
      <c r="G24" s="71">
        <v>14.6</v>
      </c>
      <c r="H24" s="71">
        <v>13.9</v>
      </c>
      <c r="I24" s="71">
        <v>11.35</v>
      </c>
      <c r="J24" s="71">
        <v>14.01</v>
      </c>
      <c r="K24" s="71">
        <v>11.18</v>
      </c>
      <c r="L24" s="72">
        <v>8.5500000000000007</v>
      </c>
      <c r="M24" s="72">
        <v>15.5</v>
      </c>
      <c r="N24" s="72">
        <v>13.68</v>
      </c>
      <c r="O24" s="72">
        <v>13.89</v>
      </c>
    </row>
    <row r="25" spans="1:15" s="54" customFormat="1" ht="12" customHeight="1" x14ac:dyDescent="0.2">
      <c r="A25" s="508"/>
      <c r="B25" s="53">
        <v>2</v>
      </c>
      <c r="C25" s="75">
        <v>2.54</v>
      </c>
      <c r="D25" s="71">
        <v>6.32</v>
      </c>
      <c r="E25" s="71">
        <v>8.09</v>
      </c>
      <c r="F25" s="71">
        <v>13.38</v>
      </c>
      <c r="G25" s="71">
        <v>12.79</v>
      </c>
      <c r="H25" s="71">
        <v>15.25</v>
      </c>
      <c r="I25" s="71">
        <v>20.63</v>
      </c>
      <c r="J25" s="71">
        <v>16.309999999999999</v>
      </c>
      <c r="K25" s="71">
        <v>14.83</v>
      </c>
      <c r="L25" s="72">
        <v>14.15</v>
      </c>
      <c r="M25" s="72">
        <v>14.78</v>
      </c>
      <c r="N25" s="72">
        <v>14.91</v>
      </c>
      <c r="O25" s="72">
        <v>15.2</v>
      </c>
    </row>
    <row r="26" spans="1:15" s="54" customFormat="1" ht="12" customHeight="1" x14ac:dyDescent="0.2">
      <c r="A26" s="508"/>
      <c r="B26" s="53">
        <v>3</v>
      </c>
      <c r="C26" s="75">
        <v>4.1399999999999997</v>
      </c>
      <c r="D26" s="71">
        <v>5.97</v>
      </c>
      <c r="E26" s="71">
        <v>12.25</v>
      </c>
      <c r="F26" s="71">
        <v>16.05</v>
      </c>
      <c r="G26" s="71">
        <v>16.78</v>
      </c>
      <c r="H26" s="71">
        <v>15.94</v>
      </c>
      <c r="I26" s="71">
        <v>17.12</v>
      </c>
      <c r="J26" s="71">
        <v>16.55</v>
      </c>
      <c r="K26" s="71">
        <v>11.61</v>
      </c>
      <c r="L26" s="72">
        <v>12.07</v>
      </c>
      <c r="M26" s="72">
        <v>15.1</v>
      </c>
      <c r="N26" s="72">
        <v>12.43</v>
      </c>
      <c r="O26" s="72">
        <v>13.28</v>
      </c>
    </row>
    <row r="27" spans="1:15" s="54" customFormat="1" ht="12" customHeight="1" x14ac:dyDescent="0.2">
      <c r="A27" s="508"/>
      <c r="B27" s="53">
        <v>4</v>
      </c>
      <c r="C27" s="75">
        <v>4</v>
      </c>
      <c r="D27" s="71">
        <v>7.63</v>
      </c>
      <c r="E27" s="71">
        <v>9.1</v>
      </c>
      <c r="F27" s="71">
        <v>15.25</v>
      </c>
      <c r="G27" s="71">
        <v>19.149999999999999</v>
      </c>
      <c r="H27" s="71">
        <v>16.16</v>
      </c>
      <c r="I27" s="71">
        <v>18.61</v>
      </c>
      <c r="J27" s="71">
        <v>13.88</v>
      </c>
      <c r="K27" s="71">
        <v>16.079999999999998</v>
      </c>
      <c r="L27" s="72">
        <v>13.8</v>
      </c>
      <c r="M27" s="72">
        <v>12.89</v>
      </c>
      <c r="N27" s="72">
        <v>16.2</v>
      </c>
      <c r="O27" s="72">
        <v>15.19</v>
      </c>
    </row>
    <row r="28" spans="1:15" s="54" customFormat="1" ht="12" customHeight="1" x14ac:dyDescent="0.2">
      <c r="A28" s="508"/>
      <c r="B28" s="53">
        <v>5</v>
      </c>
      <c r="C28" s="75">
        <v>3.99</v>
      </c>
      <c r="D28" s="71">
        <v>5.38</v>
      </c>
      <c r="E28" s="71">
        <v>9.43</v>
      </c>
      <c r="F28" s="71">
        <v>14.56</v>
      </c>
      <c r="G28" s="71">
        <v>14.24</v>
      </c>
      <c r="H28" s="71">
        <v>17.850000000000001</v>
      </c>
      <c r="I28" s="71">
        <v>19.48</v>
      </c>
      <c r="J28" s="71">
        <v>17.850000000000001</v>
      </c>
      <c r="K28" s="71">
        <v>12.87</v>
      </c>
      <c r="L28" s="72">
        <v>14.12</v>
      </c>
      <c r="M28" s="72">
        <v>17.88</v>
      </c>
      <c r="N28" s="72">
        <v>13.2</v>
      </c>
      <c r="O28" s="72">
        <v>10.28</v>
      </c>
    </row>
    <row r="29" spans="1:15" s="54" customFormat="1" ht="12" customHeight="1" x14ac:dyDescent="0.2">
      <c r="A29" s="509"/>
      <c r="B29" s="255">
        <v>6</v>
      </c>
      <c r="C29" s="340">
        <v>3.53</v>
      </c>
      <c r="D29" s="341">
        <v>5.21</v>
      </c>
      <c r="E29" s="341">
        <v>11.41</v>
      </c>
      <c r="F29" s="341">
        <v>14.11</v>
      </c>
      <c r="G29" s="341">
        <v>13.97</v>
      </c>
      <c r="H29" s="341">
        <v>14.98</v>
      </c>
      <c r="I29" s="341">
        <v>17.75</v>
      </c>
      <c r="J29" s="341">
        <v>16.68</v>
      </c>
      <c r="K29" s="341">
        <v>13.98</v>
      </c>
      <c r="L29" s="341">
        <v>12.15</v>
      </c>
      <c r="M29" s="341">
        <v>17.68</v>
      </c>
      <c r="N29" s="341">
        <v>12.98</v>
      </c>
      <c r="O29" s="341">
        <v>14.06</v>
      </c>
    </row>
    <row r="30" spans="1:15" s="62" customFormat="1" ht="12" hidden="1" customHeight="1" x14ac:dyDescent="0.15">
      <c r="A30" s="507" t="s">
        <v>24</v>
      </c>
      <c r="B30" s="53" t="s">
        <v>134</v>
      </c>
      <c r="C30" s="70">
        <v>4.5599999999999996</v>
      </c>
      <c r="D30" s="70">
        <v>5.01</v>
      </c>
      <c r="E30" s="70">
        <v>8.42</v>
      </c>
      <c r="F30" s="70">
        <v>8.19</v>
      </c>
      <c r="G30" s="70">
        <v>7.92</v>
      </c>
      <c r="H30" s="70">
        <v>9.36</v>
      </c>
      <c r="I30" s="70">
        <v>9.4700000000000006</v>
      </c>
      <c r="J30" s="70">
        <v>10.5</v>
      </c>
      <c r="K30" s="70">
        <v>8.66</v>
      </c>
      <c r="L30" s="70">
        <v>10.73</v>
      </c>
      <c r="M30" s="70">
        <v>8.51</v>
      </c>
      <c r="N30" s="70">
        <v>8.18</v>
      </c>
      <c r="O30" s="70">
        <v>14.24</v>
      </c>
    </row>
    <row r="31" spans="1:15" s="62" customFormat="1" ht="12" hidden="1" customHeight="1" x14ac:dyDescent="0.15">
      <c r="A31" s="508"/>
      <c r="B31" s="53" t="s">
        <v>138</v>
      </c>
      <c r="C31" s="70">
        <v>4.4400000000000004</v>
      </c>
      <c r="D31" s="70">
        <v>5.1100000000000003</v>
      </c>
      <c r="E31" s="70">
        <v>6.62</v>
      </c>
      <c r="F31" s="70">
        <v>7.57</v>
      </c>
      <c r="G31" s="70">
        <v>8.2100000000000009</v>
      </c>
      <c r="H31" s="70">
        <v>10.44</v>
      </c>
      <c r="I31" s="70">
        <v>10.69</v>
      </c>
      <c r="J31" s="70">
        <v>7.85</v>
      </c>
      <c r="K31" s="70">
        <v>9.23</v>
      </c>
      <c r="L31" s="70">
        <v>8.74</v>
      </c>
      <c r="M31" s="70">
        <v>10.199999999999999</v>
      </c>
      <c r="N31" s="70">
        <v>9.2799999999999994</v>
      </c>
      <c r="O31" s="70">
        <v>11</v>
      </c>
    </row>
    <row r="32" spans="1:15" s="62" customFormat="1" ht="12" customHeight="1" x14ac:dyDescent="0.15">
      <c r="A32" s="508"/>
      <c r="B32" s="53" t="s">
        <v>289</v>
      </c>
      <c r="C32" s="70">
        <v>2.2599999999999998</v>
      </c>
      <c r="D32" s="70">
        <v>6.36</v>
      </c>
      <c r="E32" s="70">
        <v>9.93</v>
      </c>
      <c r="F32" s="70">
        <v>9.9499999999999993</v>
      </c>
      <c r="G32" s="70">
        <v>8.9499999999999993</v>
      </c>
      <c r="H32" s="70">
        <v>7.94</v>
      </c>
      <c r="I32" s="70">
        <v>10.02</v>
      </c>
      <c r="J32" s="70">
        <v>12.24</v>
      </c>
      <c r="K32" s="70">
        <v>9.4</v>
      </c>
      <c r="L32" s="74">
        <v>8.9499999999999993</v>
      </c>
      <c r="M32" s="74">
        <v>6.8</v>
      </c>
      <c r="N32" s="74">
        <v>7.83</v>
      </c>
      <c r="O32" s="74">
        <v>9.7799999999999994</v>
      </c>
    </row>
    <row r="33" spans="1:15" s="62" customFormat="1" ht="12" customHeight="1" x14ac:dyDescent="0.15">
      <c r="A33" s="508"/>
      <c r="B33" s="53">
        <v>28</v>
      </c>
      <c r="C33" s="70">
        <v>3.93</v>
      </c>
      <c r="D33" s="70">
        <v>7.1</v>
      </c>
      <c r="E33" s="70">
        <v>6.97</v>
      </c>
      <c r="F33" s="70">
        <v>8.8699999999999992</v>
      </c>
      <c r="G33" s="70">
        <v>8.0500000000000007</v>
      </c>
      <c r="H33" s="70">
        <v>11.16</v>
      </c>
      <c r="I33" s="70">
        <v>9.59</v>
      </c>
      <c r="J33" s="70">
        <v>10.92</v>
      </c>
      <c r="K33" s="70">
        <v>8.75</v>
      </c>
      <c r="L33" s="74">
        <v>8.39</v>
      </c>
      <c r="M33" s="74">
        <v>10.06</v>
      </c>
      <c r="N33" s="74">
        <v>7.91</v>
      </c>
      <c r="O33" s="74">
        <v>9</v>
      </c>
    </row>
    <row r="34" spans="1:15" ht="12" customHeight="1" x14ac:dyDescent="0.15">
      <c r="A34" s="508"/>
      <c r="B34" s="53">
        <v>29</v>
      </c>
      <c r="C34" s="70">
        <v>1.02</v>
      </c>
      <c r="D34" s="70">
        <v>6.09</v>
      </c>
      <c r="E34" s="70">
        <v>4.47</v>
      </c>
      <c r="F34" s="70">
        <v>9.18</v>
      </c>
      <c r="G34" s="70">
        <v>8.6999999999999993</v>
      </c>
      <c r="H34" s="70">
        <v>14.08</v>
      </c>
      <c r="I34" s="70">
        <v>12.31</v>
      </c>
      <c r="J34" s="70">
        <v>12.33</v>
      </c>
      <c r="K34" s="70">
        <v>10.14</v>
      </c>
      <c r="L34" s="74">
        <v>10.1</v>
      </c>
      <c r="M34" s="74">
        <v>10.46</v>
      </c>
      <c r="N34" s="74">
        <v>7.46</v>
      </c>
      <c r="O34" s="74">
        <v>8.35</v>
      </c>
    </row>
    <row r="35" spans="1:15" ht="12" customHeight="1" x14ac:dyDescent="0.15">
      <c r="A35" s="508"/>
      <c r="B35" s="53">
        <v>30</v>
      </c>
      <c r="C35" s="75">
        <v>3.18</v>
      </c>
      <c r="D35" s="71">
        <v>7.82</v>
      </c>
      <c r="E35" s="71">
        <v>6.39</v>
      </c>
      <c r="F35" s="71">
        <v>11.61</v>
      </c>
      <c r="G35" s="71">
        <v>10.87</v>
      </c>
      <c r="H35" s="71">
        <v>11.07</v>
      </c>
      <c r="I35" s="71">
        <v>10.87</v>
      </c>
      <c r="J35" s="71">
        <v>9.11</v>
      </c>
      <c r="K35" s="71">
        <v>7.98</v>
      </c>
      <c r="L35" s="72">
        <v>9.3800000000000008</v>
      </c>
      <c r="M35" s="72">
        <v>12.28</v>
      </c>
      <c r="N35" s="72">
        <v>12.51</v>
      </c>
      <c r="O35" s="72">
        <v>10.51</v>
      </c>
    </row>
    <row r="36" spans="1:15" s="54" customFormat="1" ht="12" customHeight="1" x14ac:dyDescent="0.2">
      <c r="A36" s="508"/>
      <c r="B36" s="53" t="s">
        <v>132</v>
      </c>
      <c r="C36" s="75">
        <v>3</v>
      </c>
      <c r="D36" s="71">
        <v>5.9</v>
      </c>
      <c r="E36" s="71">
        <v>7.84</v>
      </c>
      <c r="F36" s="71">
        <v>10.02</v>
      </c>
      <c r="G36" s="71">
        <v>13.47</v>
      </c>
      <c r="H36" s="71">
        <v>10.34</v>
      </c>
      <c r="I36" s="71">
        <v>7.19</v>
      </c>
      <c r="J36" s="71">
        <v>10.44</v>
      </c>
      <c r="K36" s="71">
        <v>7.11</v>
      </c>
      <c r="L36" s="72">
        <v>7.06</v>
      </c>
      <c r="M36" s="72">
        <v>12.21</v>
      </c>
      <c r="N36" s="72">
        <v>11.01</v>
      </c>
      <c r="O36" s="72">
        <v>9.26</v>
      </c>
    </row>
    <row r="37" spans="1:15" s="54" customFormat="1" ht="12" customHeight="1" x14ac:dyDescent="0.2">
      <c r="A37" s="508"/>
      <c r="B37" s="53">
        <v>2</v>
      </c>
      <c r="C37" s="75">
        <v>3.42</v>
      </c>
      <c r="D37" s="71">
        <v>5.03</v>
      </c>
      <c r="E37" s="71">
        <v>9.01</v>
      </c>
      <c r="F37" s="71">
        <v>11.85</v>
      </c>
      <c r="G37" s="71">
        <v>8.94</v>
      </c>
      <c r="H37" s="71">
        <v>11.16</v>
      </c>
      <c r="I37" s="71">
        <v>11.57</v>
      </c>
      <c r="J37" s="71">
        <v>10.28</v>
      </c>
      <c r="K37" s="71">
        <v>10.61</v>
      </c>
      <c r="L37" s="72">
        <v>9.35</v>
      </c>
      <c r="M37" s="72">
        <v>11.92</v>
      </c>
      <c r="N37" s="72">
        <v>5.84</v>
      </c>
      <c r="O37" s="72">
        <v>12.21</v>
      </c>
    </row>
    <row r="38" spans="1:15" s="54" customFormat="1" ht="12" customHeight="1" x14ac:dyDescent="0.2">
      <c r="A38" s="508"/>
      <c r="B38" s="53">
        <v>3</v>
      </c>
      <c r="C38" s="75">
        <v>3.78</v>
      </c>
      <c r="D38" s="71">
        <v>6.29</v>
      </c>
      <c r="E38" s="71">
        <v>8.69</v>
      </c>
      <c r="F38" s="71">
        <v>9.74</v>
      </c>
      <c r="G38" s="71">
        <v>11.97</v>
      </c>
      <c r="H38" s="71">
        <v>12.23</v>
      </c>
      <c r="I38" s="71">
        <v>11.12</v>
      </c>
      <c r="J38" s="71">
        <v>11.02</v>
      </c>
      <c r="K38" s="71">
        <v>9.52</v>
      </c>
      <c r="L38" s="72">
        <v>8.99</v>
      </c>
      <c r="M38" s="72">
        <v>9.26</v>
      </c>
      <c r="N38" s="72">
        <v>8.56</v>
      </c>
      <c r="O38" s="72">
        <v>6.24</v>
      </c>
    </row>
    <row r="39" spans="1:15" s="54" customFormat="1" ht="12" customHeight="1" x14ac:dyDescent="0.2">
      <c r="A39" s="508"/>
      <c r="B39" s="53">
        <v>4</v>
      </c>
      <c r="C39" s="75">
        <v>5.65</v>
      </c>
      <c r="D39" s="71">
        <v>7.13</v>
      </c>
      <c r="E39" s="71">
        <v>10.62</v>
      </c>
      <c r="F39" s="71">
        <v>11.45</v>
      </c>
      <c r="G39" s="71">
        <v>9.17</v>
      </c>
      <c r="H39" s="71">
        <v>13.95</v>
      </c>
      <c r="I39" s="71">
        <v>12.14</v>
      </c>
      <c r="J39" s="71">
        <v>11.9</v>
      </c>
      <c r="K39" s="71">
        <v>9.73</v>
      </c>
      <c r="L39" s="72">
        <v>9.5500000000000007</v>
      </c>
      <c r="M39" s="72">
        <v>9.99</v>
      </c>
      <c r="N39" s="72">
        <v>10.65</v>
      </c>
      <c r="O39" s="72">
        <v>12.25</v>
      </c>
    </row>
    <row r="40" spans="1:15" s="54" customFormat="1" ht="12" customHeight="1" x14ac:dyDescent="0.2">
      <c r="A40" s="508"/>
      <c r="B40" s="53">
        <v>5</v>
      </c>
      <c r="C40" s="75">
        <v>3.2</v>
      </c>
      <c r="D40" s="71">
        <v>5.83</v>
      </c>
      <c r="E40" s="71">
        <v>10.23</v>
      </c>
      <c r="F40" s="71">
        <v>11.6</v>
      </c>
      <c r="G40" s="71">
        <v>11.44</v>
      </c>
      <c r="H40" s="71">
        <v>10.64</v>
      </c>
      <c r="I40" s="71">
        <v>13.23</v>
      </c>
      <c r="J40" s="71">
        <v>10.92</v>
      </c>
      <c r="K40" s="71">
        <v>9.01</v>
      </c>
      <c r="L40" s="72">
        <v>8.25</v>
      </c>
      <c r="M40" s="72">
        <v>9.81</v>
      </c>
      <c r="N40" s="72">
        <v>10.94</v>
      </c>
      <c r="O40" s="72">
        <v>10.55</v>
      </c>
    </row>
    <row r="41" spans="1:15" s="54" customFormat="1" ht="12" customHeight="1" x14ac:dyDescent="0.2">
      <c r="A41" s="509"/>
      <c r="B41" s="255">
        <v>6</v>
      </c>
      <c r="C41" s="340">
        <v>3.68</v>
      </c>
      <c r="D41" s="341">
        <v>5.04</v>
      </c>
      <c r="E41" s="341">
        <v>8.57</v>
      </c>
      <c r="F41" s="341">
        <v>12.14</v>
      </c>
      <c r="G41" s="341">
        <v>10.18</v>
      </c>
      <c r="H41" s="341">
        <v>13.24</v>
      </c>
      <c r="I41" s="341">
        <v>12.44</v>
      </c>
      <c r="J41" s="341">
        <v>10.63</v>
      </c>
      <c r="K41" s="341">
        <v>10.82</v>
      </c>
      <c r="L41" s="341">
        <v>7.53</v>
      </c>
      <c r="M41" s="341">
        <v>8.18</v>
      </c>
      <c r="N41" s="341">
        <v>11.92</v>
      </c>
      <c r="O41" s="341">
        <v>8.58</v>
      </c>
    </row>
    <row r="42" spans="1:15" s="54" customFormat="1" ht="12" customHeight="1" x14ac:dyDescent="0.2">
      <c r="A42" s="64"/>
      <c r="B42" s="53"/>
      <c r="C42" s="71"/>
      <c r="D42" s="71"/>
      <c r="E42" s="71"/>
      <c r="F42" s="71"/>
      <c r="G42" s="71"/>
      <c r="H42" s="71"/>
      <c r="I42" s="71"/>
      <c r="J42" s="71"/>
      <c r="K42" s="71"/>
      <c r="L42" s="72"/>
      <c r="M42" s="72"/>
      <c r="N42" s="72"/>
      <c r="O42" s="72"/>
    </row>
    <row r="43" spans="1:15" s="62" customFormat="1" ht="12" customHeight="1" x14ac:dyDescent="0.15">
      <c r="A43" s="61" t="s">
        <v>25</v>
      </c>
      <c r="B43" s="60"/>
      <c r="C43" s="70"/>
      <c r="D43" s="70"/>
      <c r="E43" s="70"/>
      <c r="F43" s="70"/>
      <c r="G43" s="70"/>
      <c r="H43" s="70"/>
      <c r="I43" s="70"/>
      <c r="J43" s="70"/>
      <c r="K43" s="70"/>
      <c r="L43" s="70"/>
      <c r="M43" s="70"/>
      <c r="N43" s="70"/>
      <c r="O43" s="70"/>
    </row>
    <row r="44" spans="1:15" s="62" customFormat="1" ht="12" hidden="1" customHeight="1" x14ac:dyDescent="0.15">
      <c r="A44" s="505" t="s">
        <v>6</v>
      </c>
      <c r="B44" s="53" t="s">
        <v>134</v>
      </c>
      <c r="C44" s="70">
        <v>2.81</v>
      </c>
      <c r="D44" s="70">
        <v>4.34</v>
      </c>
      <c r="E44" s="70">
        <v>5.38</v>
      </c>
      <c r="F44" s="70">
        <v>7.05</v>
      </c>
      <c r="G44" s="70">
        <v>8.3000000000000007</v>
      </c>
      <c r="H44" s="70">
        <v>9.2799999999999994</v>
      </c>
      <c r="I44" s="70">
        <v>9.98</v>
      </c>
      <c r="J44" s="70">
        <v>9.98</v>
      </c>
      <c r="K44" s="70">
        <v>8.6999999999999993</v>
      </c>
      <c r="L44" s="70">
        <v>8.65</v>
      </c>
      <c r="M44" s="70">
        <v>10.52</v>
      </c>
      <c r="N44" s="70">
        <v>9.7100000000000009</v>
      </c>
      <c r="O44" s="70">
        <v>9.74</v>
      </c>
    </row>
    <row r="45" spans="1:15" s="62" customFormat="1" ht="12" hidden="1" customHeight="1" x14ac:dyDescent="0.15">
      <c r="A45" s="505"/>
      <c r="B45" s="53" t="s">
        <v>138</v>
      </c>
      <c r="C45" s="70">
        <v>2.27</v>
      </c>
      <c r="D45" s="70">
        <v>3.84</v>
      </c>
      <c r="E45" s="70">
        <v>5.0199999999999996</v>
      </c>
      <c r="F45" s="70">
        <v>6.33</v>
      </c>
      <c r="G45" s="70">
        <v>7.62</v>
      </c>
      <c r="H45" s="70">
        <v>8.59</v>
      </c>
      <c r="I45" s="70">
        <v>8.81</v>
      </c>
      <c r="J45" s="70">
        <v>9.4</v>
      </c>
      <c r="K45" s="70">
        <v>8.27</v>
      </c>
      <c r="L45" s="70">
        <v>7.96</v>
      </c>
      <c r="M45" s="70">
        <v>10.15</v>
      </c>
      <c r="N45" s="70">
        <v>9.26</v>
      </c>
      <c r="O45" s="70">
        <v>9.67</v>
      </c>
    </row>
    <row r="46" spans="1:15" s="62" customFormat="1" ht="12" customHeight="1" x14ac:dyDescent="0.15">
      <c r="A46" s="505"/>
      <c r="B46" s="53" t="s">
        <v>289</v>
      </c>
      <c r="C46" s="70">
        <v>2.62</v>
      </c>
      <c r="D46" s="70">
        <v>4.25</v>
      </c>
      <c r="E46" s="70">
        <v>5.43</v>
      </c>
      <c r="F46" s="70">
        <v>6.92</v>
      </c>
      <c r="G46" s="70">
        <v>8.14</v>
      </c>
      <c r="H46" s="70">
        <v>9.07</v>
      </c>
      <c r="I46" s="70">
        <v>9.44</v>
      </c>
      <c r="J46" s="70">
        <v>9.3800000000000008</v>
      </c>
      <c r="K46" s="70">
        <v>8.42</v>
      </c>
      <c r="L46" s="70">
        <v>7.93</v>
      </c>
      <c r="M46" s="70">
        <v>9.9</v>
      </c>
      <c r="N46" s="70">
        <v>8.81</v>
      </c>
      <c r="O46" s="70">
        <v>9.48</v>
      </c>
    </row>
    <row r="47" spans="1:15" s="62" customFormat="1" ht="12" customHeight="1" x14ac:dyDescent="0.15">
      <c r="A47" s="505"/>
      <c r="B47" s="53">
        <v>28</v>
      </c>
      <c r="C47" s="70">
        <v>2.56</v>
      </c>
      <c r="D47" s="70">
        <v>4.3</v>
      </c>
      <c r="E47" s="70">
        <v>5.47</v>
      </c>
      <c r="F47" s="70">
        <v>7.15</v>
      </c>
      <c r="G47" s="70">
        <v>8.32</v>
      </c>
      <c r="H47" s="70">
        <v>8.9600000000000009</v>
      </c>
      <c r="I47" s="70">
        <v>9.2200000000000006</v>
      </c>
      <c r="J47" s="70">
        <v>9.52</v>
      </c>
      <c r="K47" s="70">
        <v>7.88</v>
      </c>
      <c r="L47" s="74">
        <v>7.88</v>
      </c>
      <c r="M47" s="74">
        <v>9.7200000000000006</v>
      </c>
      <c r="N47" s="74">
        <v>8.4</v>
      </c>
      <c r="O47" s="74">
        <v>9.3000000000000007</v>
      </c>
    </row>
    <row r="48" spans="1:15" ht="12" customHeight="1" x14ac:dyDescent="0.15">
      <c r="A48" s="505"/>
      <c r="B48" s="53">
        <v>29</v>
      </c>
      <c r="C48" s="70">
        <v>2.73</v>
      </c>
      <c r="D48" s="70">
        <v>4.4000000000000004</v>
      </c>
      <c r="E48" s="70">
        <v>5.45</v>
      </c>
      <c r="F48" s="70">
        <v>6.9</v>
      </c>
      <c r="G48" s="70">
        <v>8.6300000000000008</v>
      </c>
      <c r="H48" s="70">
        <v>8.89</v>
      </c>
      <c r="I48" s="70">
        <v>9.2200000000000006</v>
      </c>
      <c r="J48" s="70">
        <v>8.9700000000000006</v>
      </c>
      <c r="K48" s="70">
        <v>8.09</v>
      </c>
      <c r="L48" s="74">
        <v>7.53</v>
      </c>
      <c r="M48" s="74">
        <v>9.7899999999999991</v>
      </c>
      <c r="N48" s="74">
        <v>8.67</v>
      </c>
      <c r="O48" s="74">
        <v>9.34</v>
      </c>
    </row>
    <row r="49" spans="1:15" ht="12" customHeight="1" x14ac:dyDescent="0.15">
      <c r="A49" s="505"/>
      <c r="B49" s="53">
        <v>30</v>
      </c>
      <c r="C49" s="70">
        <v>2.64</v>
      </c>
      <c r="D49" s="70">
        <v>4.49</v>
      </c>
      <c r="E49" s="70">
        <v>5.89</v>
      </c>
      <c r="F49" s="70">
        <v>7.1</v>
      </c>
      <c r="G49" s="70">
        <v>8.6300000000000008</v>
      </c>
      <c r="H49" s="70">
        <v>9</v>
      </c>
      <c r="I49" s="70">
        <v>9.41</v>
      </c>
      <c r="J49" s="70">
        <v>9.5500000000000007</v>
      </c>
      <c r="K49" s="70">
        <v>8.06</v>
      </c>
      <c r="L49" s="74">
        <v>7.81</v>
      </c>
      <c r="M49" s="74">
        <v>9.6999999999999993</v>
      </c>
      <c r="N49" s="74">
        <v>8.77</v>
      </c>
      <c r="O49" s="74">
        <v>9.2200000000000006</v>
      </c>
    </row>
    <row r="50" spans="1:15" s="54" customFormat="1" ht="12" customHeight="1" x14ac:dyDescent="0.2">
      <c r="A50" s="505"/>
      <c r="B50" s="53" t="s">
        <v>132</v>
      </c>
      <c r="C50" s="71">
        <v>2.77</v>
      </c>
      <c r="D50" s="71">
        <v>4.51</v>
      </c>
      <c r="E50" s="71">
        <v>6.02</v>
      </c>
      <c r="F50" s="71">
        <v>7.54</v>
      </c>
      <c r="G50" s="71">
        <v>9.24</v>
      </c>
      <c r="H50" s="71">
        <v>9.57</v>
      </c>
      <c r="I50" s="71">
        <v>10</v>
      </c>
      <c r="J50" s="71">
        <v>9.86</v>
      </c>
      <c r="K50" s="71">
        <v>8.77</v>
      </c>
      <c r="L50" s="72">
        <v>8.18</v>
      </c>
      <c r="M50" s="72">
        <v>9.81</v>
      </c>
      <c r="N50" s="72">
        <v>8.92</v>
      </c>
      <c r="O50" s="72">
        <v>9.2899999999999991</v>
      </c>
    </row>
    <row r="51" spans="1:15" s="54" customFormat="1" ht="12" customHeight="1" x14ac:dyDescent="0.2">
      <c r="A51" s="505"/>
      <c r="B51" s="53">
        <v>2</v>
      </c>
      <c r="C51" s="71">
        <v>3.51</v>
      </c>
      <c r="D51" s="71">
        <v>5.51</v>
      </c>
      <c r="E51" s="71">
        <v>8.0299999999999994</v>
      </c>
      <c r="F51" s="71">
        <v>10.31</v>
      </c>
      <c r="G51" s="71">
        <v>11.5</v>
      </c>
      <c r="H51" s="71">
        <v>11.91</v>
      </c>
      <c r="I51" s="71">
        <v>11.38</v>
      </c>
      <c r="J51" s="71">
        <v>10.84</v>
      </c>
      <c r="K51" s="71">
        <v>10.4</v>
      </c>
      <c r="L51" s="72">
        <v>9.64</v>
      </c>
      <c r="M51" s="72">
        <v>9.7200000000000006</v>
      </c>
      <c r="N51" s="72">
        <v>9.09</v>
      </c>
      <c r="O51" s="72">
        <v>10.08</v>
      </c>
    </row>
    <row r="52" spans="1:15" s="54" customFormat="1" ht="12" customHeight="1" x14ac:dyDescent="0.2">
      <c r="A52" s="505"/>
      <c r="B52" s="53">
        <v>3</v>
      </c>
      <c r="C52" s="71">
        <v>3.66</v>
      </c>
      <c r="D52" s="71">
        <v>5.2</v>
      </c>
      <c r="E52" s="71">
        <v>7.25</v>
      </c>
      <c r="F52" s="71">
        <v>9.06</v>
      </c>
      <c r="G52" s="71">
        <v>10.17</v>
      </c>
      <c r="H52" s="71">
        <v>10.96</v>
      </c>
      <c r="I52" s="71">
        <v>10.98</v>
      </c>
      <c r="J52" s="71">
        <v>10.9</v>
      </c>
      <c r="K52" s="71">
        <v>9.6999999999999993</v>
      </c>
      <c r="L52" s="72">
        <v>9.0500000000000007</v>
      </c>
      <c r="M52" s="72">
        <v>9.9700000000000006</v>
      </c>
      <c r="N52" s="72">
        <v>8.94</v>
      </c>
      <c r="O52" s="72">
        <v>9.02</v>
      </c>
    </row>
    <row r="53" spans="1:15" s="54" customFormat="1" ht="12" customHeight="1" x14ac:dyDescent="0.2">
      <c r="A53" s="505"/>
      <c r="B53" s="53">
        <v>4</v>
      </c>
      <c r="C53" s="71">
        <v>3.64</v>
      </c>
      <c r="D53" s="71">
        <v>5.62</v>
      </c>
      <c r="E53" s="71">
        <v>7.63</v>
      </c>
      <c r="F53" s="71">
        <v>10.130000000000001</v>
      </c>
      <c r="G53" s="71">
        <v>11.41</v>
      </c>
      <c r="H53" s="71">
        <v>12.48</v>
      </c>
      <c r="I53" s="71">
        <v>12.25</v>
      </c>
      <c r="J53" s="71">
        <v>11.43</v>
      </c>
      <c r="K53" s="71">
        <v>10.68</v>
      </c>
      <c r="L53" s="72">
        <v>9.5500000000000007</v>
      </c>
      <c r="M53" s="72">
        <v>10.130000000000001</v>
      </c>
      <c r="N53" s="72">
        <v>9.09</v>
      </c>
      <c r="O53" s="72">
        <v>9.4600000000000009</v>
      </c>
    </row>
    <row r="54" spans="1:15" s="54" customFormat="1" ht="12" customHeight="1" x14ac:dyDescent="0.2">
      <c r="A54" s="505"/>
      <c r="B54" s="53">
        <v>5</v>
      </c>
      <c r="C54" s="71">
        <v>3.2</v>
      </c>
      <c r="D54" s="71">
        <v>4.87</v>
      </c>
      <c r="E54" s="71">
        <v>7.34</v>
      </c>
      <c r="F54" s="71">
        <v>9.24</v>
      </c>
      <c r="G54" s="71">
        <v>11.03</v>
      </c>
      <c r="H54" s="71">
        <v>11.21</v>
      </c>
      <c r="I54" s="71">
        <v>11.41</v>
      </c>
      <c r="J54" s="71">
        <v>11.47</v>
      </c>
      <c r="K54" s="71">
        <v>10.26</v>
      </c>
      <c r="L54" s="72">
        <v>9.09</v>
      </c>
      <c r="M54" s="72">
        <v>10.48</v>
      </c>
      <c r="N54" s="72">
        <v>8.8699999999999992</v>
      </c>
      <c r="O54" s="72">
        <v>8.99</v>
      </c>
    </row>
    <row r="55" spans="1:15" s="54" customFormat="1" ht="12" customHeight="1" x14ac:dyDescent="0.2">
      <c r="A55" s="506"/>
      <c r="B55" s="255">
        <v>6</v>
      </c>
      <c r="C55" s="341">
        <v>3.04</v>
      </c>
      <c r="D55" s="341">
        <v>4.2699999999999996</v>
      </c>
      <c r="E55" s="341">
        <v>6.28</v>
      </c>
      <c r="F55" s="341">
        <v>8.6999999999999993</v>
      </c>
      <c r="G55" s="341">
        <v>10.220000000000001</v>
      </c>
      <c r="H55" s="341">
        <v>10.96</v>
      </c>
      <c r="I55" s="341">
        <v>11.55</v>
      </c>
      <c r="J55" s="341">
        <v>11.17</v>
      </c>
      <c r="K55" s="341">
        <v>10.08</v>
      </c>
      <c r="L55" s="341">
        <v>9.07</v>
      </c>
      <c r="M55" s="341">
        <v>10.24</v>
      </c>
      <c r="N55" s="341">
        <v>8.9</v>
      </c>
      <c r="O55" s="341">
        <v>9.16</v>
      </c>
    </row>
    <row r="56" spans="1:15" s="62" customFormat="1" ht="12" hidden="1" customHeight="1" x14ac:dyDescent="0.15">
      <c r="A56" s="507" t="s">
        <v>23</v>
      </c>
      <c r="B56" s="53" t="s">
        <v>134</v>
      </c>
      <c r="C56" s="70">
        <v>2.8</v>
      </c>
      <c r="D56" s="70">
        <v>4.46</v>
      </c>
      <c r="E56" s="70">
        <v>5.62</v>
      </c>
      <c r="F56" s="70">
        <v>7.2</v>
      </c>
      <c r="G56" s="70">
        <v>9.06</v>
      </c>
      <c r="H56" s="70">
        <v>10.37</v>
      </c>
      <c r="I56" s="70">
        <v>11.09</v>
      </c>
      <c r="J56" s="70">
        <v>10.99</v>
      </c>
      <c r="K56" s="70">
        <v>9.41</v>
      </c>
      <c r="L56" s="70">
        <v>9.3699999999999992</v>
      </c>
      <c r="M56" s="70">
        <v>12.4</v>
      </c>
      <c r="N56" s="70">
        <v>11.57</v>
      </c>
      <c r="O56" s="70">
        <v>11.3</v>
      </c>
    </row>
    <row r="57" spans="1:15" s="62" customFormat="1" ht="12" hidden="1" customHeight="1" x14ac:dyDescent="0.15">
      <c r="A57" s="508"/>
      <c r="B57" s="53" t="s">
        <v>138</v>
      </c>
      <c r="C57" s="70">
        <v>2.14</v>
      </c>
      <c r="D57" s="70">
        <v>3.75</v>
      </c>
      <c r="E57" s="70">
        <v>5.18</v>
      </c>
      <c r="F57" s="70">
        <v>6.7</v>
      </c>
      <c r="G57" s="70">
        <v>8.39</v>
      </c>
      <c r="H57" s="70">
        <v>9.42</v>
      </c>
      <c r="I57" s="70">
        <v>9.4600000000000009</v>
      </c>
      <c r="J57" s="70">
        <v>10.25</v>
      </c>
      <c r="K57" s="70">
        <v>9.02</v>
      </c>
      <c r="L57" s="70">
        <v>8.48</v>
      </c>
      <c r="M57" s="70">
        <v>11.99</v>
      </c>
      <c r="N57" s="70">
        <v>11.16</v>
      </c>
      <c r="O57" s="70">
        <v>11.54</v>
      </c>
    </row>
    <row r="58" spans="1:15" s="62" customFormat="1" ht="12" customHeight="1" x14ac:dyDescent="0.15">
      <c r="A58" s="508"/>
      <c r="B58" s="53" t="s">
        <v>289</v>
      </c>
      <c r="C58" s="70">
        <v>2.34</v>
      </c>
      <c r="D58" s="70">
        <v>3.74</v>
      </c>
      <c r="E58" s="70">
        <v>5.24</v>
      </c>
      <c r="F58" s="70">
        <v>6.7</v>
      </c>
      <c r="G58" s="70">
        <v>8.93</v>
      </c>
      <c r="H58" s="70">
        <v>9.77</v>
      </c>
      <c r="I58" s="70">
        <v>9.8699999999999992</v>
      </c>
      <c r="J58" s="70">
        <v>9.8699999999999992</v>
      </c>
      <c r="K58" s="70">
        <v>8.3699999999999992</v>
      </c>
      <c r="L58" s="70">
        <v>7.94</v>
      </c>
      <c r="M58" s="70">
        <v>11.34</v>
      </c>
      <c r="N58" s="70">
        <v>9.2100000000000009</v>
      </c>
      <c r="O58" s="70">
        <v>10.220000000000001</v>
      </c>
    </row>
    <row r="59" spans="1:15" s="62" customFormat="1" ht="12" customHeight="1" x14ac:dyDescent="0.15">
      <c r="A59" s="508"/>
      <c r="B59" s="53">
        <v>28</v>
      </c>
      <c r="C59" s="70">
        <v>2.68</v>
      </c>
      <c r="D59" s="70">
        <v>4.3499999999999996</v>
      </c>
      <c r="E59" s="70">
        <v>5.74</v>
      </c>
      <c r="F59" s="70">
        <v>7.65</v>
      </c>
      <c r="G59" s="70">
        <v>9.41</v>
      </c>
      <c r="H59" s="70">
        <v>10.01</v>
      </c>
      <c r="I59" s="70">
        <v>10.08</v>
      </c>
      <c r="J59" s="70">
        <v>10.42</v>
      </c>
      <c r="K59" s="70">
        <v>8.2799999999999994</v>
      </c>
      <c r="L59" s="74">
        <v>8.0399999999999991</v>
      </c>
      <c r="M59" s="74">
        <v>10.95</v>
      </c>
      <c r="N59" s="74">
        <v>9.43</v>
      </c>
      <c r="O59" s="74">
        <v>10.64</v>
      </c>
    </row>
    <row r="60" spans="1:15" ht="12" customHeight="1" x14ac:dyDescent="0.15">
      <c r="A60" s="508"/>
      <c r="B60" s="53">
        <v>29</v>
      </c>
      <c r="C60" s="70">
        <v>2.78</v>
      </c>
      <c r="D60" s="70">
        <v>4.3899999999999997</v>
      </c>
      <c r="E60" s="70">
        <v>5.65</v>
      </c>
      <c r="F60" s="70">
        <v>7.24</v>
      </c>
      <c r="G60" s="70">
        <v>9.52</v>
      </c>
      <c r="H60" s="70">
        <v>9.99</v>
      </c>
      <c r="I60" s="70">
        <v>9.69</v>
      </c>
      <c r="J60" s="70">
        <v>9.89</v>
      </c>
      <c r="K60" s="70">
        <v>8.69</v>
      </c>
      <c r="L60" s="74">
        <v>8.0399999999999991</v>
      </c>
      <c r="M60" s="74">
        <v>11.57</v>
      </c>
      <c r="N60" s="74">
        <v>9.93</v>
      </c>
      <c r="O60" s="74">
        <v>10.71</v>
      </c>
    </row>
    <row r="61" spans="1:15" ht="12" customHeight="1" x14ac:dyDescent="0.15">
      <c r="A61" s="508"/>
      <c r="B61" s="53">
        <v>30</v>
      </c>
      <c r="C61" s="70">
        <v>2.58</v>
      </c>
      <c r="D61" s="70">
        <v>4.51</v>
      </c>
      <c r="E61" s="70">
        <v>6.23</v>
      </c>
      <c r="F61" s="70">
        <v>7.76</v>
      </c>
      <c r="G61" s="70">
        <v>9.5299999999999994</v>
      </c>
      <c r="H61" s="70">
        <v>10.11</v>
      </c>
      <c r="I61" s="70">
        <v>10.01</v>
      </c>
      <c r="J61" s="70">
        <v>10.6</v>
      </c>
      <c r="K61" s="70">
        <v>8.73</v>
      </c>
      <c r="L61" s="74">
        <v>8.36</v>
      </c>
      <c r="M61" s="74">
        <v>11.01</v>
      </c>
      <c r="N61" s="74">
        <v>10.57</v>
      </c>
      <c r="O61" s="74">
        <v>10.48</v>
      </c>
    </row>
    <row r="62" spans="1:15" s="54" customFormat="1" ht="12" customHeight="1" x14ac:dyDescent="0.2">
      <c r="A62" s="508"/>
      <c r="B62" s="53" t="s">
        <v>132</v>
      </c>
      <c r="C62" s="71">
        <v>2.63</v>
      </c>
      <c r="D62" s="71">
        <v>4.68</v>
      </c>
      <c r="E62" s="71">
        <v>6.41</v>
      </c>
      <c r="F62" s="71">
        <v>8.16</v>
      </c>
      <c r="G62" s="71">
        <v>10.57</v>
      </c>
      <c r="H62" s="71">
        <v>10.63</v>
      </c>
      <c r="I62" s="71">
        <v>11.11</v>
      </c>
      <c r="J62" s="71">
        <v>11.18</v>
      </c>
      <c r="K62" s="71">
        <v>9.6300000000000008</v>
      </c>
      <c r="L62" s="72">
        <v>8.9600000000000009</v>
      </c>
      <c r="M62" s="72">
        <v>11.72</v>
      </c>
      <c r="N62" s="72">
        <v>10.5</v>
      </c>
      <c r="O62" s="72">
        <v>10.56</v>
      </c>
    </row>
    <row r="63" spans="1:15" s="54" customFormat="1" ht="12" customHeight="1" x14ac:dyDescent="0.2">
      <c r="A63" s="508"/>
      <c r="B63" s="53">
        <v>2</v>
      </c>
      <c r="C63" s="71">
        <v>3.65</v>
      </c>
      <c r="D63" s="71">
        <v>5.85</v>
      </c>
      <c r="E63" s="71">
        <v>8.77</v>
      </c>
      <c r="F63" s="71">
        <v>11.67</v>
      </c>
      <c r="G63" s="71">
        <v>13.58</v>
      </c>
      <c r="H63" s="71">
        <v>14.24</v>
      </c>
      <c r="I63" s="71">
        <v>13.31</v>
      </c>
      <c r="J63" s="71">
        <v>12.71</v>
      </c>
      <c r="K63" s="71">
        <v>12.18</v>
      </c>
      <c r="L63" s="72">
        <v>10.94</v>
      </c>
      <c r="M63" s="72">
        <v>12.07</v>
      </c>
      <c r="N63" s="72">
        <v>11.54</v>
      </c>
      <c r="O63" s="72">
        <v>12.48</v>
      </c>
    </row>
    <row r="64" spans="1:15" s="54" customFormat="1" ht="12" customHeight="1" x14ac:dyDescent="0.2">
      <c r="A64" s="508"/>
      <c r="B64" s="53">
        <v>3</v>
      </c>
      <c r="C64" s="71">
        <v>3.61</v>
      </c>
      <c r="D64" s="71">
        <v>5.25</v>
      </c>
      <c r="E64" s="71">
        <v>7.61</v>
      </c>
      <c r="F64" s="71">
        <v>9.75</v>
      </c>
      <c r="G64" s="71">
        <v>12.03</v>
      </c>
      <c r="H64" s="71">
        <v>12.58</v>
      </c>
      <c r="I64" s="71">
        <v>12.48</v>
      </c>
      <c r="J64" s="71">
        <v>12.58</v>
      </c>
      <c r="K64" s="71">
        <v>10.99</v>
      </c>
      <c r="L64" s="72">
        <v>10.25</v>
      </c>
      <c r="M64" s="72">
        <v>12.3</v>
      </c>
      <c r="N64" s="72">
        <v>10.64</v>
      </c>
      <c r="O64" s="72">
        <v>10.92</v>
      </c>
    </row>
    <row r="65" spans="1:15" s="54" customFormat="1" ht="12" customHeight="1" x14ac:dyDescent="0.2">
      <c r="A65" s="508"/>
      <c r="B65" s="53">
        <v>4</v>
      </c>
      <c r="C65" s="71">
        <v>3.56</v>
      </c>
      <c r="D65" s="71">
        <v>5.74</v>
      </c>
      <c r="E65" s="71">
        <v>8.02</v>
      </c>
      <c r="F65" s="71">
        <v>11.14</v>
      </c>
      <c r="G65" s="71">
        <v>13.17</v>
      </c>
      <c r="H65" s="71">
        <v>15.11</v>
      </c>
      <c r="I65" s="71">
        <v>13.95</v>
      </c>
      <c r="J65" s="71">
        <v>13.27</v>
      </c>
      <c r="K65" s="71">
        <v>12.25</v>
      </c>
      <c r="L65" s="72">
        <v>11.31</v>
      </c>
      <c r="M65" s="72">
        <v>12.51</v>
      </c>
      <c r="N65" s="72">
        <v>11.13</v>
      </c>
      <c r="O65" s="72">
        <v>11.42</v>
      </c>
    </row>
    <row r="66" spans="1:15" s="54" customFormat="1" ht="12" customHeight="1" x14ac:dyDescent="0.2">
      <c r="A66" s="508"/>
      <c r="B66" s="53">
        <v>5</v>
      </c>
      <c r="C66" s="71">
        <v>3.06</v>
      </c>
      <c r="D66" s="71">
        <v>5.03</v>
      </c>
      <c r="E66" s="71">
        <v>7.36</v>
      </c>
      <c r="F66" s="71">
        <v>9.8699999999999992</v>
      </c>
      <c r="G66" s="71">
        <v>12.2</v>
      </c>
      <c r="H66" s="71">
        <v>13.3</v>
      </c>
      <c r="I66" s="71">
        <v>13.05</v>
      </c>
      <c r="J66" s="71">
        <v>13.5</v>
      </c>
      <c r="K66" s="71">
        <v>11.93</v>
      </c>
      <c r="L66" s="72">
        <v>10.48</v>
      </c>
      <c r="M66" s="72">
        <v>12.68</v>
      </c>
      <c r="N66" s="72">
        <v>10.65</v>
      </c>
      <c r="O66" s="72">
        <v>10.29</v>
      </c>
    </row>
    <row r="67" spans="1:15" s="54" customFormat="1" ht="12" customHeight="1" x14ac:dyDescent="0.2">
      <c r="A67" s="509"/>
      <c r="B67" s="255">
        <v>6</v>
      </c>
      <c r="C67" s="341">
        <v>2.94</v>
      </c>
      <c r="D67" s="341">
        <v>4.07</v>
      </c>
      <c r="E67" s="341">
        <v>6.52</v>
      </c>
      <c r="F67" s="341">
        <v>9.51</v>
      </c>
      <c r="G67" s="341">
        <v>11.3</v>
      </c>
      <c r="H67" s="341">
        <v>12.73</v>
      </c>
      <c r="I67" s="341">
        <v>13</v>
      </c>
      <c r="J67" s="341">
        <v>12.68</v>
      </c>
      <c r="K67" s="341">
        <v>11.69</v>
      </c>
      <c r="L67" s="341">
        <v>10.58</v>
      </c>
      <c r="M67" s="341">
        <v>12.13</v>
      </c>
      <c r="N67" s="341">
        <v>10.94</v>
      </c>
      <c r="O67" s="341">
        <v>10.63</v>
      </c>
    </row>
    <row r="68" spans="1:15" s="62" customFormat="1" ht="12" hidden="1" customHeight="1" x14ac:dyDescent="0.15">
      <c r="A68" s="507" t="s">
        <v>24</v>
      </c>
      <c r="B68" s="53" t="s">
        <v>134</v>
      </c>
      <c r="C68" s="70">
        <v>2.83</v>
      </c>
      <c r="D68" s="70">
        <v>4.2300000000000004</v>
      </c>
      <c r="E68" s="70">
        <v>5.13</v>
      </c>
      <c r="F68" s="70">
        <v>6.9</v>
      </c>
      <c r="G68" s="70">
        <v>7.51</v>
      </c>
      <c r="H68" s="70">
        <v>8.1300000000000008</v>
      </c>
      <c r="I68" s="70">
        <v>8.83</v>
      </c>
      <c r="J68" s="70">
        <v>8.92</v>
      </c>
      <c r="K68" s="70">
        <v>7.96</v>
      </c>
      <c r="L68" s="70">
        <v>7.89</v>
      </c>
      <c r="M68" s="70">
        <v>8.59</v>
      </c>
      <c r="N68" s="70">
        <v>7.81</v>
      </c>
      <c r="O68" s="70">
        <v>8.14</v>
      </c>
    </row>
    <row r="69" spans="1:15" s="62" customFormat="1" ht="12" hidden="1" customHeight="1" x14ac:dyDescent="0.15">
      <c r="A69" s="508"/>
      <c r="B69" s="53" t="s">
        <v>138</v>
      </c>
      <c r="C69" s="70">
        <v>2.4</v>
      </c>
      <c r="D69" s="70">
        <v>3.93</v>
      </c>
      <c r="E69" s="70">
        <v>4.8600000000000003</v>
      </c>
      <c r="F69" s="70">
        <v>5.94</v>
      </c>
      <c r="G69" s="70">
        <v>6.82</v>
      </c>
      <c r="H69" s="70">
        <v>7.71</v>
      </c>
      <c r="I69" s="70">
        <v>8.1199999999999992</v>
      </c>
      <c r="J69" s="70">
        <v>8.51</v>
      </c>
      <c r="K69" s="70">
        <v>7.49</v>
      </c>
      <c r="L69" s="70">
        <v>7.43</v>
      </c>
      <c r="M69" s="70">
        <v>8.26</v>
      </c>
      <c r="N69" s="70">
        <v>7.33</v>
      </c>
      <c r="O69" s="70">
        <v>7.76</v>
      </c>
    </row>
    <row r="70" spans="1:15" s="62" customFormat="1" ht="12" customHeight="1" x14ac:dyDescent="0.15">
      <c r="A70" s="508"/>
      <c r="B70" s="53" t="s">
        <v>289</v>
      </c>
      <c r="C70" s="70">
        <v>2.2400000000000002</v>
      </c>
      <c r="D70" s="70">
        <v>3.93</v>
      </c>
      <c r="E70" s="70">
        <v>5</v>
      </c>
      <c r="F70" s="70">
        <v>6.31</v>
      </c>
      <c r="G70" s="70">
        <v>6.99</v>
      </c>
      <c r="H70" s="70">
        <v>7.42</v>
      </c>
      <c r="I70" s="70">
        <v>7.92</v>
      </c>
      <c r="J70" s="70">
        <v>8.36</v>
      </c>
      <c r="K70" s="70">
        <v>7.69</v>
      </c>
      <c r="L70" s="70">
        <v>7.14</v>
      </c>
      <c r="M70" s="70">
        <v>7.82</v>
      </c>
      <c r="N70" s="70">
        <v>7.48</v>
      </c>
      <c r="O70" s="70">
        <v>7.75</v>
      </c>
    </row>
    <row r="71" spans="1:15" s="62" customFormat="1" ht="12" customHeight="1" x14ac:dyDescent="0.15">
      <c r="A71" s="508"/>
      <c r="B71" s="53">
        <v>28</v>
      </c>
      <c r="C71" s="70">
        <v>2.44</v>
      </c>
      <c r="D71" s="70">
        <v>4.24</v>
      </c>
      <c r="E71" s="70">
        <v>5.18</v>
      </c>
      <c r="F71" s="70">
        <v>6.63</v>
      </c>
      <c r="G71" s="70">
        <v>7.17</v>
      </c>
      <c r="H71" s="70">
        <v>7.86</v>
      </c>
      <c r="I71" s="70">
        <v>8.31</v>
      </c>
      <c r="J71" s="70">
        <v>8.57</v>
      </c>
      <c r="K71" s="70">
        <v>7.46</v>
      </c>
      <c r="L71" s="74">
        <v>7.7</v>
      </c>
      <c r="M71" s="74">
        <v>8.4600000000000009</v>
      </c>
      <c r="N71" s="74">
        <v>7.36</v>
      </c>
      <c r="O71" s="74">
        <v>7.95</v>
      </c>
    </row>
    <row r="72" spans="1:15" ht="12" customHeight="1" x14ac:dyDescent="0.15">
      <c r="A72" s="508"/>
      <c r="B72" s="53">
        <v>29</v>
      </c>
      <c r="C72" s="70">
        <v>2.67</v>
      </c>
      <c r="D72" s="70">
        <v>4.42</v>
      </c>
      <c r="E72" s="70">
        <v>5.24</v>
      </c>
      <c r="F72" s="70">
        <v>6.55</v>
      </c>
      <c r="G72" s="70">
        <v>7.7</v>
      </c>
      <c r="H72" s="70">
        <v>7.74</v>
      </c>
      <c r="I72" s="70">
        <v>8.7200000000000006</v>
      </c>
      <c r="J72" s="70">
        <v>8.01</v>
      </c>
      <c r="K72" s="70">
        <v>7.45</v>
      </c>
      <c r="L72" s="74">
        <v>7.01</v>
      </c>
      <c r="M72" s="74">
        <v>7.96</v>
      </c>
      <c r="N72" s="74">
        <v>7.38</v>
      </c>
      <c r="O72" s="74">
        <v>7.95</v>
      </c>
    </row>
    <row r="73" spans="1:15" ht="12" customHeight="1" x14ac:dyDescent="0.15">
      <c r="A73" s="508"/>
      <c r="B73" s="53">
        <v>30</v>
      </c>
      <c r="C73" s="70">
        <v>2.71</v>
      </c>
      <c r="D73" s="70">
        <v>4.47</v>
      </c>
      <c r="E73" s="70">
        <v>5.53</v>
      </c>
      <c r="F73" s="70">
        <v>6.41</v>
      </c>
      <c r="G73" s="70">
        <v>7.69</v>
      </c>
      <c r="H73" s="70">
        <v>7.82</v>
      </c>
      <c r="I73" s="70">
        <v>8.7899999999999991</v>
      </c>
      <c r="J73" s="70">
        <v>8.4499999999999993</v>
      </c>
      <c r="K73" s="70">
        <v>7.37</v>
      </c>
      <c r="L73" s="74">
        <v>7.22</v>
      </c>
      <c r="M73" s="74">
        <v>8.35</v>
      </c>
      <c r="N73" s="74">
        <v>6.93</v>
      </c>
      <c r="O73" s="74">
        <v>7.94</v>
      </c>
    </row>
    <row r="74" spans="1:15" s="54" customFormat="1" ht="12" customHeight="1" x14ac:dyDescent="0.2">
      <c r="A74" s="508"/>
      <c r="B74" s="53" t="s">
        <v>132</v>
      </c>
      <c r="C74" s="71">
        <v>2.93</v>
      </c>
      <c r="D74" s="71">
        <v>4.33</v>
      </c>
      <c r="E74" s="71">
        <v>5.61</v>
      </c>
      <c r="F74" s="71">
        <v>6.88</v>
      </c>
      <c r="G74" s="71">
        <v>7.85</v>
      </c>
      <c r="H74" s="71">
        <v>8.4600000000000009</v>
      </c>
      <c r="I74" s="71">
        <v>8.84</v>
      </c>
      <c r="J74" s="71">
        <v>8.48</v>
      </c>
      <c r="K74" s="71">
        <v>7.88</v>
      </c>
      <c r="L74" s="72">
        <v>7.37</v>
      </c>
      <c r="M74" s="72">
        <v>7.84</v>
      </c>
      <c r="N74" s="72">
        <v>7.3</v>
      </c>
      <c r="O74" s="72">
        <v>7.99</v>
      </c>
    </row>
    <row r="75" spans="1:15" s="54" customFormat="1" ht="12" customHeight="1" x14ac:dyDescent="0.2">
      <c r="A75" s="508"/>
      <c r="B75" s="53">
        <v>2</v>
      </c>
      <c r="C75" s="71">
        <v>3.37</v>
      </c>
      <c r="D75" s="71">
        <v>5.16</v>
      </c>
      <c r="E75" s="71">
        <v>7.25</v>
      </c>
      <c r="F75" s="71">
        <v>8.89</v>
      </c>
      <c r="G75" s="71">
        <v>9.32</v>
      </c>
      <c r="H75" s="71">
        <v>9.4700000000000006</v>
      </c>
      <c r="I75" s="71">
        <v>9.36</v>
      </c>
      <c r="J75" s="71">
        <v>8.89</v>
      </c>
      <c r="K75" s="71">
        <v>8.5299999999999994</v>
      </c>
      <c r="L75" s="72">
        <v>8.2899999999999991</v>
      </c>
      <c r="M75" s="72">
        <v>7.3</v>
      </c>
      <c r="N75" s="72">
        <v>6.59</v>
      </c>
      <c r="O75" s="72">
        <v>7.63</v>
      </c>
    </row>
    <row r="76" spans="1:15" s="54" customFormat="1" ht="12" customHeight="1" x14ac:dyDescent="0.2">
      <c r="A76" s="508"/>
      <c r="B76" s="53">
        <v>3</v>
      </c>
      <c r="C76" s="71">
        <v>3.73</v>
      </c>
      <c r="D76" s="71">
        <v>5.15</v>
      </c>
      <c r="E76" s="71">
        <v>6.87</v>
      </c>
      <c r="F76" s="71">
        <v>8.34</v>
      </c>
      <c r="G76" s="71">
        <v>8.24</v>
      </c>
      <c r="H76" s="71">
        <v>9.26</v>
      </c>
      <c r="I76" s="71">
        <v>9.42</v>
      </c>
      <c r="J76" s="71">
        <v>9.15</v>
      </c>
      <c r="K76" s="71">
        <v>8.35</v>
      </c>
      <c r="L76" s="72">
        <v>7.8</v>
      </c>
      <c r="M76" s="72">
        <v>7.57</v>
      </c>
      <c r="N76" s="72">
        <v>7.2</v>
      </c>
      <c r="O76" s="72">
        <v>7.07</v>
      </c>
    </row>
    <row r="77" spans="1:15" s="54" customFormat="1" ht="12" customHeight="1" x14ac:dyDescent="0.2">
      <c r="A77" s="508"/>
      <c r="B77" s="53">
        <v>4</v>
      </c>
      <c r="C77" s="71">
        <v>3.73</v>
      </c>
      <c r="D77" s="71">
        <v>5.5</v>
      </c>
      <c r="E77" s="71">
        <v>7.23</v>
      </c>
      <c r="F77" s="71">
        <v>9.07</v>
      </c>
      <c r="G77" s="71">
        <v>9.57</v>
      </c>
      <c r="H77" s="71">
        <v>9.74</v>
      </c>
      <c r="I77" s="71">
        <v>10.47</v>
      </c>
      <c r="J77" s="71">
        <v>9.51</v>
      </c>
      <c r="K77" s="71">
        <v>9.0500000000000007</v>
      </c>
      <c r="L77" s="72">
        <v>7.71</v>
      </c>
      <c r="M77" s="72">
        <v>7.68</v>
      </c>
      <c r="N77" s="72">
        <v>6.98</v>
      </c>
      <c r="O77" s="72">
        <v>7.45</v>
      </c>
    </row>
    <row r="78" spans="1:15" s="54" customFormat="1" ht="12" customHeight="1" x14ac:dyDescent="0.2">
      <c r="A78" s="508"/>
      <c r="B78" s="53">
        <v>5</v>
      </c>
      <c r="C78" s="71">
        <v>3.35</v>
      </c>
      <c r="D78" s="71">
        <v>4.71</v>
      </c>
      <c r="E78" s="71">
        <v>7.31</v>
      </c>
      <c r="F78" s="71">
        <v>8.58</v>
      </c>
      <c r="G78" s="71">
        <v>9.82</v>
      </c>
      <c r="H78" s="71">
        <v>9.02</v>
      </c>
      <c r="I78" s="71">
        <v>9.6999999999999993</v>
      </c>
      <c r="J78" s="71">
        <v>9.33</v>
      </c>
      <c r="K78" s="71">
        <v>8.5</v>
      </c>
      <c r="L78" s="72">
        <v>7.64</v>
      </c>
      <c r="M78" s="72">
        <v>8.17</v>
      </c>
      <c r="N78" s="72">
        <v>7.02</v>
      </c>
      <c r="O78" s="72">
        <v>7.64</v>
      </c>
    </row>
    <row r="79" spans="1:15" s="54" customFormat="1" ht="12" customHeight="1" x14ac:dyDescent="0.2">
      <c r="A79" s="509"/>
      <c r="B79" s="255">
        <v>6</v>
      </c>
      <c r="C79" s="341">
        <v>3.14</v>
      </c>
      <c r="D79" s="341">
        <v>4.47</v>
      </c>
      <c r="E79" s="341">
        <v>6.03</v>
      </c>
      <c r="F79" s="341">
        <v>7.86</v>
      </c>
      <c r="G79" s="341">
        <v>9.08</v>
      </c>
      <c r="H79" s="341">
        <v>9.1</v>
      </c>
      <c r="I79" s="341">
        <v>10.02</v>
      </c>
      <c r="J79" s="341">
        <v>9.6</v>
      </c>
      <c r="K79" s="341">
        <v>8.3800000000000008</v>
      </c>
      <c r="L79" s="341">
        <v>7.49</v>
      </c>
      <c r="M79" s="341">
        <v>8.2799999999999994</v>
      </c>
      <c r="N79" s="341">
        <v>6.77</v>
      </c>
      <c r="O79" s="341">
        <v>7.64</v>
      </c>
    </row>
    <row r="80" spans="1:15" ht="12" customHeight="1" x14ac:dyDescent="0.15"/>
  </sheetData>
  <mergeCells count="10">
    <mergeCell ref="M2:O2"/>
    <mergeCell ref="A6:A17"/>
    <mergeCell ref="A2:B3"/>
    <mergeCell ref="A18:A29"/>
    <mergeCell ref="A30:A41"/>
    <mergeCell ref="A44:A55"/>
    <mergeCell ref="A56:A67"/>
    <mergeCell ref="A68:A79"/>
    <mergeCell ref="D2:I2"/>
    <mergeCell ref="J2:L2"/>
  </mergeCells>
  <phoneticPr fontId="4"/>
  <printOptions horizontalCentered="1"/>
  <pageMargins left="0.59055118110236227" right="0.59055118110236227" top="0.59055118110236227" bottom="0.43307086614173229" header="0.39370078740157483" footer="0.19685039370078741"/>
  <pageSetup paperSize="9" firstPageNumber="28" orientation="portrait" useFirstPageNumber="1" r:id="rId1"/>
  <headerFooter scaleWithDoc="0" alignWithMargins="0">
    <oddFooter>&amp;C-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0"/>
  <sheetViews>
    <sheetView zoomScaleNormal="100" workbookViewId="0"/>
  </sheetViews>
  <sheetFormatPr defaultColWidth="5.88671875" defaultRowHeight="20.100000000000001" customHeight="1" x14ac:dyDescent="0.15"/>
  <cols>
    <col min="1" max="1" width="3.6640625" style="10" customWidth="1"/>
    <col min="2" max="2" width="7.6640625" style="33" customWidth="1"/>
    <col min="3" max="15" width="5.6640625" style="10" customWidth="1"/>
    <col min="16" max="16" width="4" style="10" customWidth="1"/>
    <col min="17" max="16384" width="5.88671875" style="10"/>
  </cols>
  <sheetData>
    <row r="1" spans="1:17" ht="12" customHeight="1" x14ac:dyDescent="0.15">
      <c r="A1" s="40" t="s">
        <v>154</v>
      </c>
      <c r="B1" s="55"/>
      <c r="O1" s="43" t="s">
        <v>36</v>
      </c>
    </row>
    <row r="2" spans="1:17" ht="12" customHeight="1" x14ac:dyDescent="0.15">
      <c r="A2" s="514" t="s">
        <v>27</v>
      </c>
      <c r="B2" s="515"/>
      <c r="C2" s="56" t="s">
        <v>0</v>
      </c>
      <c r="D2" s="510" t="s">
        <v>37</v>
      </c>
      <c r="E2" s="511"/>
      <c r="F2" s="511"/>
      <c r="G2" s="511"/>
      <c r="H2" s="511"/>
      <c r="I2" s="512"/>
      <c r="J2" s="513" t="s">
        <v>38</v>
      </c>
      <c r="K2" s="513"/>
      <c r="L2" s="513"/>
      <c r="M2" s="513" t="s">
        <v>39</v>
      </c>
      <c r="N2" s="513"/>
      <c r="O2" s="510"/>
      <c r="Q2" s="65"/>
    </row>
    <row r="3" spans="1:17" s="29" customFormat="1" ht="12" customHeight="1" x14ac:dyDescent="0.15">
      <c r="A3" s="516"/>
      <c r="B3" s="517"/>
      <c r="C3" s="57">
        <v>5</v>
      </c>
      <c r="D3" s="57">
        <v>6</v>
      </c>
      <c r="E3" s="57">
        <v>7</v>
      </c>
      <c r="F3" s="57">
        <v>8</v>
      </c>
      <c r="G3" s="57">
        <v>9</v>
      </c>
      <c r="H3" s="57">
        <v>10</v>
      </c>
      <c r="I3" s="57">
        <v>11</v>
      </c>
      <c r="J3" s="57">
        <v>12</v>
      </c>
      <c r="K3" s="57">
        <v>13</v>
      </c>
      <c r="L3" s="57">
        <v>14</v>
      </c>
      <c r="M3" s="57">
        <v>15</v>
      </c>
      <c r="N3" s="57">
        <v>16</v>
      </c>
      <c r="O3" s="58">
        <v>17</v>
      </c>
      <c r="Q3" s="66"/>
    </row>
    <row r="4" spans="1:17" s="29" customFormat="1" ht="12" customHeight="1" x14ac:dyDescent="0.15">
      <c r="A4" s="59"/>
      <c r="B4" s="60"/>
      <c r="C4" s="70"/>
      <c r="D4" s="70"/>
      <c r="E4" s="70"/>
      <c r="F4" s="70"/>
      <c r="G4" s="70"/>
      <c r="H4" s="70"/>
      <c r="I4" s="70"/>
      <c r="J4" s="70"/>
      <c r="K4" s="70"/>
      <c r="L4" s="70"/>
      <c r="M4" s="70"/>
      <c r="N4" s="70"/>
      <c r="O4" s="70"/>
    </row>
    <row r="5" spans="1:17" s="62" customFormat="1" ht="12" customHeight="1" x14ac:dyDescent="0.15">
      <c r="A5" s="61" t="s">
        <v>3</v>
      </c>
      <c r="B5" s="60"/>
      <c r="C5" s="70"/>
      <c r="D5" s="70"/>
      <c r="E5" s="70"/>
      <c r="F5" s="70"/>
      <c r="G5" s="70"/>
      <c r="H5" s="70"/>
      <c r="I5" s="70"/>
      <c r="J5" s="70"/>
      <c r="K5" s="70"/>
      <c r="L5" s="70"/>
      <c r="M5" s="70"/>
      <c r="N5" s="70"/>
      <c r="O5" s="70"/>
    </row>
    <row r="6" spans="1:17" s="62" customFormat="1" ht="12" hidden="1" customHeight="1" x14ac:dyDescent="0.15">
      <c r="A6" s="505" t="s">
        <v>6</v>
      </c>
      <c r="B6" s="53" t="s">
        <v>134</v>
      </c>
      <c r="C6" s="73">
        <v>0.63</v>
      </c>
      <c r="D6" s="73">
        <v>0.78</v>
      </c>
      <c r="E6" s="73">
        <v>0.3</v>
      </c>
      <c r="F6" s="73">
        <v>0.88</v>
      </c>
      <c r="G6" s="73">
        <v>0.88</v>
      </c>
      <c r="H6" s="73">
        <v>1.78</v>
      </c>
      <c r="I6" s="73">
        <v>1.96</v>
      </c>
      <c r="J6" s="73">
        <v>2.9</v>
      </c>
      <c r="K6" s="73">
        <v>2.5</v>
      </c>
      <c r="L6" s="73">
        <v>2.06</v>
      </c>
      <c r="M6" s="73">
        <v>1.34</v>
      </c>
      <c r="N6" s="73">
        <v>1.46</v>
      </c>
      <c r="O6" s="73">
        <v>1.38</v>
      </c>
    </row>
    <row r="7" spans="1:17" s="62" customFormat="1" ht="12" hidden="1" customHeight="1" x14ac:dyDescent="0.15">
      <c r="A7" s="505"/>
      <c r="B7" s="53" t="s">
        <v>138</v>
      </c>
      <c r="C7" s="73">
        <v>0.06</v>
      </c>
      <c r="D7" s="73">
        <v>0.47</v>
      </c>
      <c r="E7" s="73">
        <v>0.44</v>
      </c>
      <c r="F7" s="73">
        <v>0.85</v>
      </c>
      <c r="G7" s="73">
        <v>0.88</v>
      </c>
      <c r="H7" s="73">
        <v>1.46</v>
      </c>
      <c r="I7" s="73">
        <v>1.81</v>
      </c>
      <c r="J7" s="73">
        <v>2.39</v>
      </c>
      <c r="K7" s="73">
        <v>2.4700000000000002</v>
      </c>
      <c r="L7" s="73">
        <v>1.65</v>
      </c>
      <c r="M7" s="73">
        <v>2.29</v>
      </c>
      <c r="N7" s="73">
        <v>2.29</v>
      </c>
      <c r="O7" s="73">
        <v>1.21</v>
      </c>
    </row>
    <row r="8" spans="1:17" s="62" customFormat="1" ht="12" customHeight="1" x14ac:dyDescent="0.15">
      <c r="A8" s="505"/>
      <c r="B8" s="53" t="s">
        <v>289</v>
      </c>
      <c r="C8" s="73">
        <v>0.09</v>
      </c>
      <c r="D8" s="73">
        <v>0.69</v>
      </c>
      <c r="E8" s="73">
        <v>0.27</v>
      </c>
      <c r="F8" s="73">
        <v>0.73</v>
      </c>
      <c r="G8" s="73">
        <v>1.1299999999999999</v>
      </c>
      <c r="H8" s="73">
        <v>2.68</v>
      </c>
      <c r="I8" s="73">
        <v>2.75</v>
      </c>
      <c r="J8" s="73">
        <v>2.77</v>
      </c>
      <c r="K8" s="73">
        <v>2.09</v>
      </c>
      <c r="L8" s="73">
        <v>1.77</v>
      </c>
      <c r="M8" s="73">
        <v>1.55</v>
      </c>
      <c r="N8" s="73">
        <v>2.41</v>
      </c>
      <c r="O8" s="73">
        <v>1.46</v>
      </c>
    </row>
    <row r="9" spans="1:17" s="62" customFormat="1" ht="12" customHeight="1" x14ac:dyDescent="0.15">
      <c r="A9" s="505"/>
      <c r="B9" s="53">
        <v>28</v>
      </c>
      <c r="C9" s="73">
        <v>0.37</v>
      </c>
      <c r="D9" s="73">
        <v>0.24</v>
      </c>
      <c r="E9" s="73">
        <v>0.34</v>
      </c>
      <c r="F9" s="73">
        <v>0.73</v>
      </c>
      <c r="G9" s="73">
        <v>1.2</v>
      </c>
      <c r="H9" s="73">
        <v>1.73</v>
      </c>
      <c r="I9" s="73">
        <v>3.11</v>
      </c>
      <c r="J9" s="73">
        <v>3.02</v>
      </c>
      <c r="K9" s="73">
        <v>2.5</v>
      </c>
      <c r="L9" s="131">
        <v>1.78</v>
      </c>
      <c r="M9" s="131">
        <v>1.1000000000000001</v>
      </c>
      <c r="N9" s="131">
        <v>2.08</v>
      </c>
      <c r="O9" s="131">
        <v>2.0499999999999998</v>
      </c>
    </row>
    <row r="10" spans="1:17" ht="12" customHeight="1" x14ac:dyDescent="0.15">
      <c r="A10" s="505"/>
      <c r="B10" s="53">
        <v>29</v>
      </c>
      <c r="C10" s="73">
        <v>0.3</v>
      </c>
      <c r="D10" s="73">
        <v>0.89</v>
      </c>
      <c r="E10" s="73" t="s">
        <v>33</v>
      </c>
      <c r="F10" s="73">
        <v>1.05</v>
      </c>
      <c r="G10" s="73">
        <v>1.1599999999999999</v>
      </c>
      <c r="H10" s="73">
        <v>1.02</v>
      </c>
      <c r="I10" s="73">
        <v>2.17</v>
      </c>
      <c r="J10" s="73">
        <v>3.25</v>
      </c>
      <c r="K10" s="73">
        <v>2.0699999999999998</v>
      </c>
      <c r="L10" s="131">
        <v>2.2400000000000002</v>
      </c>
      <c r="M10" s="131">
        <v>2.29</v>
      </c>
      <c r="N10" s="131">
        <v>2.11</v>
      </c>
      <c r="O10" s="131">
        <v>1.24</v>
      </c>
    </row>
    <row r="11" spans="1:17" ht="12" customHeight="1" x14ac:dyDescent="0.15">
      <c r="A11" s="505"/>
      <c r="B11" s="53">
        <v>30</v>
      </c>
      <c r="C11" s="73" t="s">
        <v>33</v>
      </c>
      <c r="D11" s="73">
        <v>0.56000000000000005</v>
      </c>
      <c r="E11" s="73">
        <v>0.48</v>
      </c>
      <c r="F11" s="73">
        <v>1.33</v>
      </c>
      <c r="G11" s="73">
        <v>1.53</v>
      </c>
      <c r="H11" s="73">
        <v>2.79</v>
      </c>
      <c r="I11" s="73">
        <v>1.7</v>
      </c>
      <c r="J11" s="73">
        <v>3.57</v>
      </c>
      <c r="K11" s="73">
        <v>2.57</v>
      </c>
      <c r="L11" s="131">
        <v>1.75</v>
      </c>
      <c r="M11" s="131">
        <v>1.87</v>
      </c>
      <c r="N11" s="131">
        <v>1.17</v>
      </c>
      <c r="O11" s="131">
        <v>1.41</v>
      </c>
    </row>
    <row r="12" spans="1:17" s="54" customFormat="1" ht="12" customHeight="1" x14ac:dyDescent="0.2">
      <c r="A12" s="505"/>
      <c r="B12" s="53" t="s">
        <v>133</v>
      </c>
      <c r="C12" s="132">
        <v>0.15</v>
      </c>
      <c r="D12" s="132">
        <v>0.12</v>
      </c>
      <c r="E12" s="132">
        <v>0.28999999999999998</v>
      </c>
      <c r="F12" s="132">
        <v>0.88</v>
      </c>
      <c r="G12" s="132">
        <v>0.92</v>
      </c>
      <c r="H12" s="132">
        <v>1.74</v>
      </c>
      <c r="I12" s="132">
        <v>1.33</v>
      </c>
      <c r="J12" s="132">
        <v>3.08</v>
      </c>
      <c r="K12" s="132">
        <v>1.61</v>
      </c>
      <c r="L12" s="133">
        <v>1.75</v>
      </c>
      <c r="M12" s="133">
        <v>1.65</v>
      </c>
      <c r="N12" s="133">
        <v>1.63</v>
      </c>
      <c r="O12" s="133">
        <v>1.47</v>
      </c>
    </row>
    <row r="13" spans="1:17" s="54" customFormat="1" ht="12" customHeight="1" x14ac:dyDescent="0.2">
      <c r="A13" s="505"/>
      <c r="B13" s="53">
        <v>2</v>
      </c>
      <c r="C13" s="132">
        <v>0.05</v>
      </c>
      <c r="D13" s="132">
        <v>0.72</v>
      </c>
      <c r="E13" s="132">
        <v>0.3</v>
      </c>
      <c r="F13" s="132">
        <v>0.75</v>
      </c>
      <c r="G13" s="132">
        <v>2.2200000000000002</v>
      </c>
      <c r="H13" s="132">
        <v>3.71</v>
      </c>
      <c r="I13" s="132">
        <v>3.15</v>
      </c>
      <c r="J13" s="132">
        <v>4.25</v>
      </c>
      <c r="K13" s="132">
        <v>2.4300000000000002</v>
      </c>
      <c r="L13" s="133">
        <v>1.9</v>
      </c>
      <c r="M13" s="133">
        <v>2.17</v>
      </c>
      <c r="N13" s="133">
        <v>2.4500000000000002</v>
      </c>
      <c r="O13" s="133">
        <v>2.13</v>
      </c>
    </row>
    <row r="14" spans="1:17" s="54" customFormat="1" ht="12" customHeight="1" x14ac:dyDescent="0.2">
      <c r="A14" s="505"/>
      <c r="B14" s="53">
        <v>3</v>
      </c>
      <c r="C14" s="132">
        <v>0.36</v>
      </c>
      <c r="D14" s="132">
        <v>0.09</v>
      </c>
      <c r="E14" s="132">
        <v>0.85</v>
      </c>
      <c r="F14" s="132">
        <v>0.89</v>
      </c>
      <c r="G14" s="132">
        <v>1.1399999999999999</v>
      </c>
      <c r="H14" s="132">
        <v>1.92</v>
      </c>
      <c r="I14" s="132">
        <v>1.93</v>
      </c>
      <c r="J14" s="132">
        <v>3.5</v>
      </c>
      <c r="K14" s="132">
        <v>2.38</v>
      </c>
      <c r="L14" s="133">
        <v>1.22</v>
      </c>
      <c r="M14" s="133">
        <v>2.74</v>
      </c>
      <c r="N14" s="133">
        <v>1.79</v>
      </c>
      <c r="O14" s="133">
        <v>2.14</v>
      </c>
    </row>
    <row r="15" spans="1:17" s="54" customFormat="1" ht="12" customHeight="1" x14ac:dyDescent="0.2">
      <c r="A15" s="505"/>
      <c r="B15" s="53">
        <v>4</v>
      </c>
      <c r="C15" s="134">
        <v>0.09</v>
      </c>
      <c r="D15" s="132">
        <v>0.3</v>
      </c>
      <c r="E15" s="73">
        <v>0.23</v>
      </c>
      <c r="F15" s="132">
        <v>1.42</v>
      </c>
      <c r="G15" s="132">
        <v>0.56999999999999995</v>
      </c>
      <c r="H15" s="132">
        <v>2.39</v>
      </c>
      <c r="I15" s="132">
        <v>1.86</v>
      </c>
      <c r="J15" s="132">
        <v>3.19</v>
      </c>
      <c r="K15" s="132">
        <v>3.07</v>
      </c>
      <c r="L15" s="133">
        <v>3.19</v>
      </c>
      <c r="M15" s="133">
        <v>3.15</v>
      </c>
      <c r="N15" s="133">
        <v>3.1</v>
      </c>
      <c r="O15" s="133">
        <v>3.9</v>
      </c>
    </row>
    <row r="16" spans="1:17" s="54" customFormat="1" ht="12" customHeight="1" x14ac:dyDescent="0.2">
      <c r="A16" s="505"/>
      <c r="B16" s="53">
        <v>5</v>
      </c>
      <c r="C16" s="134" t="s">
        <v>33</v>
      </c>
      <c r="D16" s="132">
        <v>0.34</v>
      </c>
      <c r="E16" s="73">
        <v>0.76</v>
      </c>
      <c r="F16" s="132">
        <v>1.02</v>
      </c>
      <c r="G16" s="132">
        <v>1.42</v>
      </c>
      <c r="H16" s="132">
        <v>2.13</v>
      </c>
      <c r="I16" s="132">
        <v>2.27</v>
      </c>
      <c r="J16" s="132">
        <v>2.62</v>
      </c>
      <c r="K16" s="132">
        <v>2.42</v>
      </c>
      <c r="L16" s="133">
        <v>2.54</v>
      </c>
      <c r="M16" s="133">
        <v>2.75</v>
      </c>
      <c r="N16" s="133">
        <v>3.37</v>
      </c>
      <c r="O16" s="133">
        <v>3.42</v>
      </c>
    </row>
    <row r="17" spans="1:15" s="54" customFormat="1" ht="12" customHeight="1" x14ac:dyDescent="0.2">
      <c r="A17" s="506"/>
      <c r="B17" s="255">
        <v>6</v>
      </c>
      <c r="C17" s="338">
        <v>0.34</v>
      </c>
      <c r="D17" s="339">
        <v>0.5</v>
      </c>
      <c r="E17" s="339">
        <v>0.55000000000000004</v>
      </c>
      <c r="F17" s="339">
        <v>1.51</v>
      </c>
      <c r="G17" s="339">
        <v>2.23</v>
      </c>
      <c r="H17" s="339">
        <v>3.4</v>
      </c>
      <c r="I17" s="339">
        <v>2.71</v>
      </c>
      <c r="J17" s="339">
        <v>3.52</v>
      </c>
      <c r="K17" s="339">
        <v>2.91</v>
      </c>
      <c r="L17" s="339">
        <v>3.23</v>
      </c>
      <c r="M17" s="339">
        <v>2.5499999999999998</v>
      </c>
      <c r="N17" s="339">
        <v>1.33</v>
      </c>
      <c r="O17" s="339">
        <v>1.76</v>
      </c>
    </row>
    <row r="18" spans="1:15" s="62" customFormat="1" ht="12" hidden="1" customHeight="1" x14ac:dyDescent="0.15">
      <c r="A18" s="507" t="s">
        <v>23</v>
      </c>
      <c r="B18" s="53" t="s">
        <v>134</v>
      </c>
      <c r="C18" s="73">
        <v>0.34</v>
      </c>
      <c r="D18" s="73">
        <v>0.39</v>
      </c>
      <c r="E18" s="73">
        <v>0.17</v>
      </c>
      <c r="F18" s="73">
        <v>1.21</v>
      </c>
      <c r="G18" s="73">
        <v>1.1100000000000001</v>
      </c>
      <c r="H18" s="73">
        <v>1.81</v>
      </c>
      <c r="I18" s="73">
        <v>1.67</v>
      </c>
      <c r="J18" s="73">
        <v>2.2400000000000002</v>
      </c>
      <c r="K18" s="73">
        <v>1.34</v>
      </c>
      <c r="L18" s="73">
        <v>1.28</v>
      </c>
      <c r="M18" s="73">
        <v>1.51</v>
      </c>
      <c r="N18" s="73">
        <v>1.28</v>
      </c>
      <c r="O18" s="73">
        <v>1.1100000000000001</v>
      </c>
    </row>
    <row r="19" spans="1:15" s="62" customFormat="1" ht="12" hidden="1" customHeight="1" x14ac:dyDescent="0.15">
      <c r="A19" s="508"/>
      <c r="B19" s="53" t="s">
        <v>138</v>
      </c>
      <c r="C19" s="73" t="s">
        <v>33</v>
      </c>
      <c r="D19" s="73">
        <v>0.15</v>
      </c>
      <c r="E19" s="73">
        <v>0.45</v>
      </c>
      <c r="F19" s="73">
        <v>0.69</v>
      </c>
      <c r="G19" s="73">
        <v>0.91</v>
      </c>
      <c r="H19" s="73">
        <v>1.61</v>
      </c>
      <c r="I19" s="73">
        <v>1.55</v>
      </c>
      <c r="J19" s="73">
        <v>2.4300000000000002</v>
      </c>
      <c r="K19" s="73">
        <v>1.77</v>
      </c>
      <c r="L19" s="73">
        <v>1.37</v>
      </c>
      <c r="M19" s="73">
        <v>2.2799999999999998</v>
      </c>
      <c r="N19" s="73">
        <v>3.04</v>
      </c>
      <c r="O19" s="73">
        <v>0.67</v>
      </c>
    </row>
    <row r="20" spans="1:15" s="62" customFormat="1" ht="12" customHeight="1" x14ac:dyDescent="0.15">
      <c r="A20" s="508"/>
      <c r="B20" s="53" t="s">
        <v>289</v>
      </c>
      <c r="C20" s="73" t="s">
        <v>33</v>
      </c>
      <c r="D20" s="73">
        <v>1.1200000000000001</v>
      </c>
      <c r="E20" s="73">
        <v>0.16</v>
      </c>
      <c r="F20" s="73">
        <v>1.01</v>
      </c>
      <c r="G20" s="73">
        <v>0.83</v>
      </c>
      <c r="H20" s="73">
        <v>2.2000000000000002</v>
      </c>
      <c r="I20" s="73">
        <v>3.07</v>
      </c>
      <c r="J20" s="73">
        <v>2.8</v>
      </c>
      <c r="K20" s="73">
        <v>1.75</v>
      </c>
      <c r="L20" s="73">
        <v>1.61</v>
      </c>
      <c r="M20" s="73">
        <v>2.25</v>
      </c>
      <c r="N20" s="73">
        <v>2.2799999999999998</v>
      </c>
      <c r="O20" s="73">
        <v>1.45</v>
      </c>
    </row>
    <row r="21" spans="1:15" s="62" customFormat="1" ht="12" customHeight="1" x14ac:dyDescent="0.15">
      <c r="A21" s="508"/>
      <c r="B21" s="53">
        <v>28</v>
      </c>
      <c r="C21" s="73">
        <v>0.64</v>
      </c>
      <c r="D21" s="73" t="s">
        <v>33</v>
      </c>
      <c r="E21" s="73">
        <v>0.4</v>
      </c>
      <c r="F21" s="73">
        <v>0.76</v>
      </c>
      <c r="G21" s="73">
        <v>0.92</v>
      </c>
      <c r="H21" s="73">
        <v>2.19</v>
      </c>
      <c r="I21" s="73">
        <v>3.24</v>
      </c>
      <c r="J21" s="73">
        <v>1.83</v>
      </c>
      <c r="K21" s="73">
        <v>1.84</v>
      </c>
      <c r="L21" s="131">
        <v>2.34</v>
      </c>
      <c r="M21" s="131">
        <v>0.89</v>
      </c>
      <c r="N21" s="131">
        <v>3.16</v>
      </c>
      <c r="O21" s="131">
        <v>2.15</v>
      </c>
    </row>
    <row r="22" spans="1:15" ht="12" customHeight="1" x14ac:dyDescent="0.15">
      <c r="A22" s="508"/>
      <c r="B22" s="53">
        <v>29</v>
      </c>
      <c r="C22" s="73">
        <v>0.36</v>
      </c>
      <c r="D22" s="73">
        <v>0.89</v>
      </c>
      <c r="E22" s="73" t="s">
        <v>33</v>
      </c>
      <c r="F22" s="73">
        <v>1.52</v>
      </c>
      <c r="G22" s="73">
        <v>1.1200000000000001</v>
      </c>
      <c r="H22" s="73">
        <v>1.18</v>
      </c>
      <c r="I22" s="73">
        <v>2.1</v>
      </c>
      <c r="J22" s="73">
        <v>2.75</v>
      </c>
      <c r="K22" s="73">
        <v>1.91</v>
      </c>
      <c r="L22" s="131">
        <v>2.16</v>
      </c>
      <c r="M22" s="131">
        <v>3.11</v>
      </c>
      <c r="N22" s="131">
        <v>3.26</v>
      </c>
      <c r="O22" s="131">
        <v>0.87</v>
      </c>
    </row>
    <row r="23" spans="1:15" ht="12" customHeight="1" x14ac:dyDescent="0.15">
      <c r="A23" s="508"/>
      <c r="B23" s="53">
        <v>30</v>
      </c>
      <c r="C23" s="73" t="s">
        <v>33</v>
      </c>
      <c r="D23" s="73">
        <v>0.62</v>
      </c>
      <c r="E23" s="73">
        <v>0.38</v>
      </c>
      <c r="F23" s="73">
        <v>0.61</v>
      </c>
      <c r="G23" s="73">
        <v>1.4</v>
      </c>
      <c r="H23" s="73">
        <v>2.48</v>
      </c>
      <c r="I23" s="73">
        <v>1.46</v>
      </c>
      <c r="J23" s="73">
        <v>3.03</v>
      </c>
      <c r="K23" s="73">
        <v>1.6</v>
      </c>
      <c r="L23" s="131">
        <v>1.8</v>
      </c>
      <c r="M23" s="131">
        <v>1.99</v>
      </c>
      <c r="N23" s="131">
        <v>1.94</v>
      </c>
      <c r="O23" s="131">
        <v>1.87</v>
      </c>
    </row>
    <row r="24" spans="1:15" s="54" customFormat="1" ht="12" customHeight="1" x14ac:dyDescent="0.2">
      <c r="A24" s="508"/>
      <c r="B24" s="53" t="s">
        <v>133</v>
      </c>
      <c r="C24" s="73">
        <v>7.0000000000000007E-2</v>
      </c>
      <c r="D24" s="132" t="s">
        <v>33</v>
      </c>
      <c r="E24" s="132">
        <v>0.56999999999999995</v>
      </c>
      <c r="F24" s="73">
        <v>1.17</v>
      </c>
      <c r="G24" s="132">
        <v>0.79</v>
      </c>
      <c r="H24" s="132">
        <v>1.98</v>
      </c>
      <c r="I24" s="132">
        <v>1.59</v>
      </c>
      <c r="J24" s="132">
        <v>2.64</v>
      </c>
      <c r="K24" s="132">
        <v>1.23</v>
      </c>
      <c r="L24" s="133">
        <v>1.72</v>
      </c>
      <c r="M24" s="133">
        <v>2.52</v>
      </c>
      <c r="N24" s="133">
        <v>1.71</v>
      </c>
      <c r="O24" s="133">
        <v>2.12</v>
      </c>
    </row>
    <row r="25" spans="1:15" s="54" customFormat="1" ht="12" customHeight="1" x14ac:dyDescent="0.2">
      <c r="A25" s="508"/>
      <c r="B25" s="53">
        <v>2</v>
      </c>
      <c r="C25" s="134" t="s">
        <v>33</v>
      </c>
      <c r="D25" s="132">
        <v>0.63</v>
      </c>
      <c r="E25" s="132">
        <v>0.57999999999999996</v>
      </c>
      <c r="F25" s="132">
        <v>0.39</v>
      </c>
      <c r="G25" s="132">
        <v>1.49</v>
      </c>
      <c r="H25" s="132">
        <v>3.89</v>
      </c>
      <c r="I25" s="132">
        <v>3.41</v>
      </c>
      <c r="J25" s="132">
        <v>2.96</v>
      </c>
      <c r="K25" s="132">
        <v>2.44</v>
      </c>
      <c r="L25" s="133">
        <v>1.98</v>
      </c>
      <c r="M25" s="133">
        <v>3.49</v>
      </c>
      <c r="N25" s="133">
        <v>2.65</v>
      </c>
      <c r="O25" s="133">
        <v>2.12</v>
      </c>
    </row>
    <row r="26" spans="1:15" s="54" customFormat="1" ht="12" customHeight="1" x14ac:dyDescent="0.2">
      <c r="A26" s="508"/>
      <c r="B26" s="53">
        <v>3</v>
      </c>
      <c r="C26" s="132">
        <v>0.19</v>
      </c>
      <c r="D26" s="132">
        <v>0.18</v>
      </c>
      <c r="E26" s="132">
        <v>1.49</v>
      </c>
      <c r="F26" s="132">
        <v>1.23</v>
      </c>
      <c r="G26" s="132">
        <v>1.17</v>
      </c>
      <c r="H26" s="132">
        <v>2.2000000000000002</v>
      </c>
      <c r="I26" s="132">
        <v>1.98</v>
      </c>
      <c r="J26" s="132">
        <v>3.13</v>
      </c>
      <c r="K26" s="132">
        <v>1.85</v>
      </c>
      <c r="L26" s="133">
        <v>0.73</v>
      </c>
      <c r="M26" s="133">
        <v>3.53</v>
      </c>
      <c r="N26" s="133">
        <v>2.16</v>
      </c>
      <c r="O26" s="133">
        <v>2.69</v>
      </c>
    </row>
    <row r="27" spans="1:15" s="54" customFormat="1" ht="12" customHeight="1" x14ac:dyDescent="0.2">
      <c r="A27" s="508"/>
      <c r="B27" s="53">
        <v>4</v>
      </c>
      <c r="C27" s="132">
        <v>0.18</v>
      </c>
      <c r="D27" s="132">
        <v>0.19</v>
      </c>
      <c r="E27" s="73">
        <v>0.25</v>
      </c>
      <c r="F27" s="132">
        <v>0.55000000000000004</v>
      </c>
      <c r="G27" s="132">
        <v>0.52</v>
      </c>
      <c r="H27" s="132">
        <v>3.73</v>
      </c>
      <c r="I27" s="132">
        <v>1.23</v>
      </c>
      <c r="J27" s="132">
        <v>3.14</v>
      </c>
      <c r="K27" s="132">
        <v>3.12</v>
      </c>
      <c r="L27" s="133">
        <v>3.45</v>
      </c>
      <c r="M27" s="133">
        <v>2.96</v>
      </c>
      <c r="N27" s="133">
        <v>4.12</v>
      </c>
      <c r="O27" s="133">
        <v>4.42</v>
      </c>
    </row>
    <row r="28" spans="1:15" s="54" customFormat="1" ht="12" customHeight="1" x14ac:dyDescent="0.2">
      <c r="A28" s="508"/>
      <c r="B28" s="53">
        <v>5</v>
      </c>
      <c r="C28" s="132" t="s">
        <v>33</v>
      </c>
      <c r="D28" s="132">
        <v>0.48</v>
      </c>
      <c r="E28" s="73">
        <v>0.51</v>
      </c>
      <c r="F28" s="132">
        <v>0.89</v>
      </c>
      <c r="G28" s="132">
        <v>1.81</v>
      </c>
      <c r="H28" s="132">
        <v>1.88</v>
      </c>
      <c r="I28" s="132">
        <v>2.71</v>
      </c>
      <c r="J28" s="132">
        <v>2.36</v>
      </c>
      <c r="K28" s="132">
        <v>2.1</v>
      </c>
      <c r="L28" s="133">
        <v>2.4700000000000002</v>
      </c>
      <c r="M28" s="133">
        <v>2.4700000000000002</v>
      </c>
      <c r="N28" s="133">
        <v>3.66</v>
      </c>
      <c r="O28" s="133">
        <v>3.14</v>
      </c>
    </row>
    <row r="29" spans="1:15" s="54" customFormat="1" ht="12" customHeight="1" x14ac:dyDescent="0.2">
      <c r="A29" s="509"/>
      <c r="B29" s="255">
        <v>6</v>
      </c>
      <c r="C29" s="339">
        <v>0.2</v>
      </c>
      <c r="D29" s="339">
        <v>0.22</v>
      </c>
      <c r="E29" s="339">
        <v>0.78</v>
      </c>
      <c r="F29" s="339">
        <v>0.75</v>
      </c>
      <c r="G29" s="339">
        <v>1.22</v>
      </c>
      <c r="H29" s="339">
        <v>2.97</v>
      </c>
      <c r="I29" s="339">
        <v>3.06</v>
      </c>
      <c r="J29" s="339">
        <v>2.68</v>
      </c>
      <c r="K29" s="339">
        <v>2.52</v>
      </c>
      <c r="L29" s="339">
        <v>3.18</v>
      </c>
      <c r="M29" s="339">
        <v>2.86</v>
      </c>
      <c r="N29" s="339">
        <v>1.45</v>
      </c>
      <c r="O29" s="339">
        <v>1.07</v>
      </c>
    </row>
    <row r="30" spans="1:15" s="62" customFormat="1" ht="12" hidden="1" customHeight="1" x14ac:dyDescent="0.15">
      <c r="A30" s="507" t="s">
        <v>24</v>
      </c>
      <c r="B30" s="53" t="s">
        <v>134</v>
      </c>
      <c r="C30" s="73">
        <v>0.93</v>
      </c>
      <c r="D30" s="73">
        <v>1.18</v>
      </c>
      <c r="E30" s="73">
        <v>0.42</v>
      </c>
      <c r="F30" s="73">
        <v>0.53</v>
      </c>
      <c r="G30" s="73">
        <v>0.65</v>
      </c>
      <c r="H30" s="73">
        <v>1.74</v>
      </c>
      <c r="I30" s="73">
        <v>2.27</v>
      </c>
      <c r="J30" s="73">
        <v>3.6</v>
      </c>
      <c r="K30" s="73">
        <v>3.73</v>
      </c>
      <c r="L30" s="73">
        <v>2.85</v>
      </c>
      <c r="M30" s="73">
        <v>1.1599999999999999</v>
      </c>
      <c r="N30" s="73">
        <v>1.64</v>
      </c>
      <c r="O30" s="73">
        <v>1.66</v>
      </c>
    </row>
    <row r="31" spans="1:15" s="62" customFormat="1" ht="12" hidden="1" customHeight="1" x14ac:dyDescent="0.15">
      <c r="A31" s="508"/>
      <c r="B31" s="53" t="s">
        <v>138</v>
      </c>
      <c r="C31" s="73">
        <v>0.11</v>
      </c>
      <c r="D31" s="73">
        <v>0.8</v>
      </c>
      <c r="E31" s="73">
        <v>0.44</v>
      </c>
      <c r="F31" s="73">
        <v>1.01</v>
      </c>
      <c r="G31" s="73">
        <v>0.84</v>
      </c>
      <c r="H31" s="73">
        <v>1.3</v>
      </c>
      <c r="I31" s="73">
        <v>2.08</v>
      </c>
      <c r="J31" s="73">
        <v>2.35</v>
      </c>
      <c r="K31" s="73">
        <v>3.21</v>
      </c>
      <c r="L31" s="73">
        <v>1.95</v>
      </c>
      <c r="M31" s="73">
        <v>2.2999999999999998</v>
      </c>
      <c r="N31" s="73">
        <v>1.52</v>
      </c>
      <c r="O31" s="73">
        <v>1.77</v>
      </c>
    </row>
    <row r="32" spans="1:15" s="62" customFormat="1" ht="12" customHeight="1" x14ac:dyDescent="0.15">
      <c r="A32" s="508"/>
      <c r="B32" s="53" t="s">
        <v>289</v>
      </c>
      <c r="C32" s="73">
        <v>0.19</v>
      </c>
      <c r="D32" s="73">
        <v>0.24</v>
      </c>
      <c r="E32" s="73">
        <v>0.38</v>
      </c>
      <c r="F32" s="73">
        <v>0.43</v>
      </c>
      <c r="G32" s="73">
        <v>1.45</v>
      </c>
      <c r="H32" s="73">
        <v>3.19</v>
      </c>
      <c r="I32" s="73">
        <v>2.42</v>
      </c>
      <c r="J32" s="73">
        <v>2.75</v>
      </c>
      <c r="K32" s="73">
        <v>2.44</v>
      </c>
      <c r="L32" s="131">
        <v>1.94</v>
      </c>
      <c r="M32" s="131">
        <v>0.82</v>
      </c>
      <c r="N32" s="131">
        <v>2.54</v>
      </c>
      <c r="O32" s="131">
        <v>1.48</v>
      </c>
    </row>
    <row r="33" spans="1:15" s="62" customFormat="1" ht="12" customHeight="1" x14ac:dyDescent="0.15">
      <c r="A33" s="508"/>
      <c r="B33" s="53">
        <v>28</v>
      </c>
      <c r="C33" s="73">
        <v>0.08</v>
      </c>
      <c r="D33" s="73">
        <v>0.5</v>
      </c>
      <c r="E33" s="73">
        <v>0.27</v>
      </c>
      <c r="F33" s="73">
        <v>0.69</v>
      </c>
      <c r="G33" s="73">
        <v>1.49</v>
      </c>
      <c r="H33" s="73">
        <v>1.25</v>
      </c>
      <c r="I33" s="73">
        <v>2.98</v>
      </c>
      <c r="J33" s="73">
        <v>4.24</v>
      </c>
      <c r="K33" s="73">
        <v>3.19</v>
      </c>
      <c r="L33" s="131">
        <v>1.2</v>
      </c>
      <c r="M33" s="131">
        <v>1.32</v>
      </c>
      <c r="N33" s="131">
        <v>0.96</v>
      </c>
      <c r="O33" s="131">
        <v>1.95</v>
      </c>
    </row>
    <row r="34" spans="1:15" ht="12" customHeight="1" x14ac:dyDescent="0.15">
      <c r="A34" s="508"/>
      <c r="B34" s="53">
        <v>29</v>
      </c>
      <c r="C34" s="73">
        <v>0.23</v>
      </c>
      <c r="D34" s="73">
        <v>0.89</v>
      </c>
      <c r="E34" s="73" t="s">
        <v>33</v>
      </c>
      <c r="F34" s="73">
        <v>0.56000000000000005</v>
      </c>
      <c r="G34" s="73">
        <v>1.2</v>
      </c>
      <c r="H34" s="73">
        <v>0.86</v>
      </c>
      <c r="I34" s="73">
        <v>2.2400000000000002</v>
      </c>
      <c r="J34" s="73">
        <v>3.78</v>
      </c>
      <c r="K34" s="73">
        <v>2.23</v>
      </c>
      <c r="L34" s="131">
        <v>2.33</v>
      </c>
      <c r="M34" s="131">
        <v>1.46</v>
      </c>
      <c r="N34" s="131">
        <v>0.91</v>
      </c>
      <c r="O34" s="131">
        <v>1.63</v>
      </c>
    </row>
    <row r="35" spans="1:15" ht="12" customHeight="1" x14ac:dyDescent="0.15">
      <c r="A35" s="508"/>
      <c r="B35" s="53">
        <v>30</v>
      </c>
      <c r="C35" s="132" t="s">
        <v>33</v>
      </c>
      <c r="D35" s="73">
        <v>0.49</v>
      </c>
      <c r="E35" s="132">
        <v>0.57999999999999996</v>
      </c>
      <c r="F35" s="132">
        <v>2.09</v>
      </c>
      <c r="G35" s="132">
        <v>1.67</v>
      </c>
      <c r="H35" s="132">
        <v>3.12</v>
      </c>
      <c r="I35" s="132">
        <v>1.95</v>
      </c>
      <c r="J35" s="132">
        <v>4.13</v>
      </c>
      <c r="K35" s="132">
        <v>3.59</v>
      </c>
      <c r="L35" s="133">
        <v>1.69</v>
      </c>
      <c r="M35" s="133">
        <v>1.75</v>
      </c>
      <c r="N35" s="133">
        <v>0.38</v>
      </c>
      <c r="O35" s="133">
        <v>0.94</v>
      </c>
    </row>
    <row r="36" spans="1:15" s="54" customFormat="1" ht="12" customHeight="1" x14ac:dyDescent="0.2">
      <c r="A36" s="508"/>
      <c r="B36" s="53" t="s">
        <v>133</v>
      </c>
      <c r="C36" s="132">
        <v>0.22</v>
      </c>
      <c r="D36" s="132">
        <v>0.25</v>
      </c>
      <c r="E36" s="132" t="s">
        <v>33</v>
      </c>
      <c r="F36" s="132">
        <v>0.56999999999999995</v>
      </c>
      <c r="G36" s="132">
        <v>1.05</v>
      </c>
      <c r="H36" s="132">
        <v>1.49</v>
      </c>
      <c r="I36" s="132">
        <v>1.06</v>
      </c>
      <c r="J36" s="132">
        <v>3.55</v>
      </c>
      <c r="K36" s="132">
        <v>2.02</v>
      </c>
      <c r="L36" s="133">
        <v>1.79</v>
      </c>
      <c r="M36" s="133">
        <v>0.76</v>
      </c>
      <c r="N36" s="133">
        <v>1.54</v>
      </c>
      <c r="O36" s="133">
        <v>0.81</v>
      </c>
    </row>
    <row r="37" spans="1:15" s="54" customFormat="1" ht="12" customHeight="1" x14ac:dyDescent="0.2">
      <c r="A37" s="508"/>
      <c r="B37" s="53">
        <v>2</v>
      </c>
      <c r="C37" s="132">
        <v>0.11</v>
      </c>
      <c r="D37" s="132">
        <v>0.81</v>
      </c>
      <c r="E37" s="132" t="s">
        <v>33</v>
      </c>
      <c r="F37" s="132">
        <v>1.1200000000000001</v>
      </c>
      <c r="G37" s="132">
        <v>2.98</v>
      </c>
      <c r="H37" s="132">
        <v>3.51</v>
      </c>
      <c r="I37" s="132">
        <v>2.88</v>
      </c>
      <c r="J37" s="132">
        <v>5.63</v>
      </c>
      <c r="K37" s="132">
        <v>2.42</v>
      </c>
      <c r="L37" s="133">
        <v>1.82</v>
      </c>
      <c r="M37" s="133">
        <v>0.8</v>
      </c>
      <c r="N37" s="133">
        <v>2.25</v>
      </c>
      <c r="O37" s="133">
        <v>2.14</v>
      </c>
    </row>
    <row r="38" spans="1:15" s="54" customFormat="1" ht="12" customHeight="1" x14ac:dyDescent="0.2">
      <c r="A38" s="508"/>
      <c r="B38" s="53">
        <v>3</v>
      </c>
      <c r="C38" s="132">
        <v>0.56000000000000005</v>
      </c>
      <c r="D38" s="132" t="s">
        <v>33</v>
      </c>
      <c r="E38" s="73">
        <v>0.19</v>
      </c>
      <c r="F38" s="132">
        <v>0.52</v>
      </c>
      <c r="G38" s="132">
        <v>1.1200000000000001</v>
      </c>
      <c r="H38" s="132">
        <v>1.64</v>
      </c>
      <c r="I38" s="132">
        <v>1.87</v>
      </c>
      <c r="J38" s="132">
        <v>3.88</v>
      </c>
      <c r="K38" s="132">
        <v>2.96</v>
      </c>
      <c r="L38" s="133">
        <v>1.73</v>
      </c>
      <c r="M38" s="133">
        <v>1.92</v>
      </c>
      <c r="N38" s="133">
        <v>1.41</v>
      </c>
      <c r="O38" s="133">
        <v>1.59</v>
      </c>
    </row>
    <row r="39" spans="1:15" s="54" customFormat="1" ht="12" customHeight="1" x14ac:dyDescent="0.2">
      <c r="A39" s="508"/>
      <c r="B39" s="53">
        <v>4</v>
      </c>
      <c r="C39" s="132" t="s">
        <v>33</v>
      </c>
      <c r="D39" s="132">
        <v>0.43</v>
      </c>
      <c r="E39" s="73">
        <v>0.2</v>
      </c>
      <c r="F39" s="132">
        <v>2.31</v>
      </c>
      <c r="G39" s="132">
        <v>0.62</v>
      </c>
      <c r="H39" s="132">
        <v>1.01</v>
      </c>
      <c r="I39" s="132">
        <v>2.52</v>
      </c>
      <c r="J39" s="132">
        <v>3.24</v>
      </c>
      <c r="K39" s="132">
        <v>3.01</v>
      </c>
      <c r="L39" s="133">
        <v>2.92</v>
      </c>
      <c r="M39" s="133">
        <v>3.35</v>
      </c>
      <c r="N39" s="133">
        <v>2.0299999999999998</v>
      </c>
      <c r="O39" s="133">
        <v>3.34</v>
      </c>
    </row>
    <row r="40" spans="1:15" s="54" customFormat="1" ht="12" customHeight="1" x14ac:dyDescent="0.2">
      <c r="A40" s="508"/>
      <c r="B40" s="53">
        <v>5</v>
      </c>
      <c r="C40" s="132" t="s">
        <v>33</v>
      </c>
      <c r="D40" s="132">
        <v>0.2</v>
      </c>
      <c r="E40" s="73">
        <v>1.01</v>
      </c>
      <c r="F40" s="132">
        <v>1.1599999999999999</v>
      </c>
      <c r="G40" s="132">
        <v>1.03</v>
      </c>
      <c r="H40" s="132">
        <v>2.39</v>
      </c>
      <c r="I40" s="132">
        <v>1.82</v>
      </c>
      <c r="J40" s="132">
        <v>2.88</v>
      </c>
      <c r="K40" s="132">
        <v>2.76</v>
      </c>
      <c r="L40" s="133">
        <v>2.62</v>
      </c>
      <c r="M40" s="133">
        <v>3.07</v>
      </c>
      <c r="N40" s="133">
        <v>3.07</v>
      </c>
      <c r="O40" s="133">
        <v>3.72</v>
      </c>
    </row>
    <row r="41" spans="1:15" s="54" customFormat="1" ht="12" customHeight="1" x14ac:dyDescent="0.2">
      <c r="A41" s="509"/>
      <c r="B41" s="255">
        <v>6</v>
      </c>
      <c r="C41" s="339">
        <v>0.49</v>
      </c>
      <c r="D41" s="339">
        <v>0.79</v>
      </c>
      <c r="E41" s="339">
        <v>0.32</v>
      </c>
      <c r="F41" s="339">
        <v>2.31</v>
      </c>
      <c r="G41" s="339">
        <v>3.25</v>
      </c>
      <c r="H41" s="339">
        <v>3.85</v>
      </c>
      <c r="I41" s="339">
        <v>2.35</v>
      </c>
      <c r="J41" s="339">
        <v>4.3899999999999997</v>
      </c>
      <c r="K41" s="339">
        <v>3.32</v>
      </c>
      <c r="L41" s="339">
        <v>3.28</v>
      </c>
      <c r="M41" s="339">
        <v>2.2200000000000002</v>
      </c>
      <c r="N41" s="339">
        <v>1.19</v>
      </c>
      <c r="O41" s="339">
        <v>2.4900000000000002</v>
      </c>
    </row>
    <row r="42" spans="1:15" s="54" customFormat="1" ht="12" customHeight="1" x14ac:dyDescent="0.2">
      <c r="A42" s="64"/>
      <c r="B42" s="53"/>
      <c r="C42" s="71"/>
      <c r="D42" s="71"/>
      <c r="E42" s="71"/>
      <c r="F42" s="71"/>
      <c r="G42" s="71"/>
      <c r="H42" s="71"/>
      <c r="I42" s="71"/>
      <c r="J42" s="71"/>
      <c r="K42" s="71"/>
      <c r="L42" s="72"/>
      <c r="M42" s="72"/>
      <c r="N42" s="72"/>
      <c r="O42" s="72"/>
    </row>
    <row r="43" spans="1:15" s="62" customFormat="1" ht="12" customHeight="1" x14ac:dyDescent="0.15">
      <c r="A43" s="61" t="s">
        <v>25</v>
      </c>
      <c r="B43" s="60"/>
      <c r="C43" s="70"/>
      <c r="D43" s="70"/>
      <c r="E43" s="70"/>
      <c r="F43" s="70"/>
      <c r="G43" s="70"/>
      <c r="H43" s="70"/>
      <c r="I43" s="70"/>
      <c r="J43" s="70"/>
      <c r="K43" s="70"/>
      <c r="L43" s="70"/>
      <c r="M43" s="70"/>
      <c r="N43" s="70"/>
      <c r="O43" s="70"/>
    </row>
    <row r="44" spans="1:15" s="62" customFormat="1" ht="12" hidden="1" customHeight="1" x14ac:dyDescent="0.15">
      <c r="A44" s="505" t="s">
        <v>48</v>
      </c>
      <c r="B44" s="53" t="s">
        <v>134</v>
      </c>
      <c r="C44" s="70">
        <v>0.47</v>
      </c>
      <c r="D44" s="70">
        <v>0.55000000000000004</v>
      </c>
      <c r="E44" s="70">
        <v>0.48</v>
      </c>
      <c r="F44" s="70">
        <v>0.94</v>
      </c>
      <c r="G44" s="70">
        <v>1.55</v>
      </c>
      <c r="H44" s="70">
        <v>2.48</v>
      </c>
      <c r="I44" s="70">
        <v>2.81</v>
      </c>
      <c r="J44" s="70">
        <v>3.09</v>
      </c>
      <c r="K44" s="70">
        <v>2.66</v>
      </c>
      <c r="L44" s="70">
        <v>2.27</v>
      </c>
      <c r="M44" s="70">
        <v>2.2400000000000002</v>
      </c>
      <c r="N44" s="70">
        <v>2.16</v>
      </c>
      <c r="O44" s="70">
        <v>1.74</v>
      </c>
    </row>
    <row r="45" spans="1:15" s="62" customFormat="1" ht="12" hidden="1" customHeight="1" x14ac:dyDescent="0.15">
      <c r="A45" s="505"/>
      <c r="B45" s="53" t="s">
        <v>138</v>
      </c>
      <c r="C45" s="70">
        <v>0.37</v>
      </c>
      <c r="D45" s="70">
        <v>0.52</v>
      </c>
      <c r="E45" s="70">
        <v>0.55000000000000004</v>
      </c>
      <c r="F45" s="70">
        <v>1.1000000000000001</v>
      </c>
      <c r="G45" s="70">
        <v>1.73</v>
      </c>
      <c r="H45" s="70">
        <v>2.67</v>
      </c>
      <c r="I45" s="70">
        <v>3.02</v>
      </c>
      <c r="J45" s="70">
        <v>3.35</v>
      </c>
      <c r="K45" s="70">
        <v>2.7</v>
      </c>
      <c r="L45" s="70">
        <v>2.16</v>
      </c>
      <c r="M45" s="70">
        <v>2.62</v>
      </c>
      <c r="N45" s="70">
        <v>2.02</v>
      </c>
      <c r="O45" s="70">
        <v>1.71</v>
      </c>
    </row>
    <row r="46" spans="1:15" s="62" customFormat="1" ht="12" customHeight="1" x14ac:dyDescent="0.15">
      <c r="A46" s="505"/>
      <c r="B46" s="53" t="s">
        <v>289</v>
      </c>
      <c r="C46" s="70">
        <v>0.43</v>
      </c>
      <c r="D46" s="70">
        <v>0.45</v>
      </c>
      <c r="E46" s="70">
        <v>0.5</v>
      </c>
      <c r="F46" s="70">
        <v>0.88</v>
      </c>
      <c r="G46" s="70">
        <v>1.81</v>
      </c>
      <c r="H46" s="70">
        <v>2.76</v>
      </c>
      <c r="I46" s="70">
        <v>3.07</v>
      </c>
      <c r="J46" s="70">
        <v>3.51</v>
      </c>
      <c r="K46" s="70">
        <v>2.62</v>
      </c>
      <c r="L46" s="70">
        <v>2.31</v>
      </c>
      <c r="M46" s="70">
        <v>2.5099999999999998</v>
      </c>
      <c r="N46" s="70">
        <v>2.0699999999999998</v>
      </c>
      <c r="O46" s="70">
        <v>1.82</v>
      </c>
    </row>
    <row r="47" spans="1:15" s="62" customFormat="1" ht="12" customHeight="1" x14ac:dyDescent="0.15">
      <c r="A47" s="505"/>
      <c r="B47" s="53">
        <v>28</v>
      </c>
      <c r="C47" s="70">
        <v>0.33</v>
      </c>
      <c r="D47" s="70">
        <v>0.43</v>
      </c>
      <c r="E47" s="70">
        <v>0.52</v>
      </c>
      <c r="F47" s="70">
        <v>1.1200000000000001</v>
      </c>
      <c r="G47" s="70">
        <v>1.66</v>
      </c>
      <c r="H47" s="70">
        <v>2.74</v>
      </c>
      <c r="I47" s="70">
        <v>2.96</v>
      </c>
      <c r="J47" s="70">
        <v>3.5</v>
      </c>
      <c r="K47" s="70">
        <v>2.74</v>
      </c>
      <c r="L47" s="70">
        <v>2.2400000000000002</v>
      </c>
      <c r="M47" s="70">
        <v>2.69</v>
      </c>
      <c r="N47" s="70">
        <v>2.0499999999999998</v>
      </c>
      <c r="O47" s="70">
        <v>1.86</v>
      </c>
    </row>
    <row r="48" spans="1:15" ht="12" customHeight="1" x14ac:dyDescent="0.15">
      <c r="A48" s="505"/>
      <c r="B48" s="53">
        <v>29</v>
      </c>
      <c r="C48" s="70">
        <v>0.31</v>
      </c>
      <c r="D48" s="70">
        <v>0.55000000000000004</v>
      </c>
      <c r="E48" s="70">
        <v>0.56999999999999995</v>
      </c>
      <c r="F48" s="70">
        <v>1.01</v>
      </c>
      <c r="G48" s="70">
        <v>1.71</v>
      </c>
      <c r="H48" s="70">
        <v>2.5499999999999998</v>
      </c>
      <c r="I48" s="70">
        <v>2.9</v>
      </c>
      <c r="J48" s="70">
        <v>3.64</v>
      </c>
      <c r="K48" s="70">
        <v>2.95</v>
      </c>
      <c r="L48" s="74">
        <v>2.39</v>
      </c>
      <c r="M48" s="74">
        <v>2.63</v>
      </c>
      <c r="N48" s="74">
        <v>2.19</v>
      </c>
      <c r="O48" s="74">
        <v>1.89</v>
      </c>
    </row>
    <row r="49" spans="1:15" ht="12" customHeight="1" x14ac:dyDescent="0.15">
      <c r="A49" s="505"/>
      <c r="B49" s="53">
        <v>30</v>
      </c>
      <c r="C49" s="70">
        <v>0.31</v>
      </c>
      <c r="D49" s="70">
        <v>0.47</v>
      </c>
      <c r="E49" s="70">
        <v>0.46</v>
      </c>
      <c r="F49" s="70">
        <v>1.07</v>
      </c>
      <c r="G49" s="70">
        <v>1.7</v>
      </c>
      <c r="H49" s="70">
        <v>2.77</v>
      </c>
      <c r="I49" s="70">
        <v>3.05</v>
      </c>
      <c r="J49" s="70">
        <v>3.47</v>
      </c>
      <c r="K49" s="70">
        <v>2.75</v>
      </c>
      <c r="L49" s="74">
        <v>2.48</v>
      </c>
      <c r="M49" s="74">
        <v>2.74</v>
      </c>
      <c r="N49" s="74">
        <v>2.39</v>
      </c>
      <c r="O49" s="74">
        <v>1.98</v>
      </c>
    </row>
    <row r="50" spans="1:15" s="54" customFormat="1" ht="12" customHeight="1" x14ac:dyDescent="0.2">
      <c r="A50" s="505"/>
      <c r="B50" s="53" t="s">
        <v>133</v>
      </c>
      <c r="C50" s="70">
        <v>0.32</v>
      </c>
      <c r="D50" s="70">
        <v>0.49</v>
      </c>
      <c r="E50" s="70">
        <v>0.41</v>
      </c>
      <c r="F50" s="70">
        <v>0.91</v>
      </c>
      <c r="G50" s="70">
        <v>1.6</v>
      </c>
      <c r="H50" s="70">
        <v>2.66</v>
      </c>
      <c r="I50" s="70">
        <v>2.97</v>
      </c>
      <c r="J50" s="70">
        <v>3.59</v>
      </c>
      <c r="K50" s="70">
        <v>2.92</v>
      </c>
      <c r="L50" s="74">
        <v>2.5</v>
      </c>
      <c r="M50" s="74">
        <v>2.99</v>
      </c>
      <c r="N50" s="74">
        <v>2.25</v>
      </c>
      <c r="O50" s="74">
        <v>2.2000000000000002</v>
      </c>
    </row>
    <row r="51" spans="1:15" s="54" customFormat="1" ht="12" customHeight="1" x14ac:dyDescent="0.2">
      <c r="A51" s="505"/>
      <c r="B51" s="53">
        <v>2</v>
      </c>
      <c r="C51" s="71">
        <v>0.44</v>
      </c>
      <c r="D51" s="71">
        <v>0.52</v>
      </c>
      <c r="E51" s="71">
        <v>0.64</v>
      </c>
      <c r="F51" s="71">
        <v>1.03</v>
      </c>
      <c r="G51" s="71">
        <v>2.08</v>
      </c>
      <c r="H51" s="71">
        <v>2.76</v>
      </c>
      <c r="I51" s="71">
        <v>3.16</v>
      </c>
      <c r="J51" s="71">
        <v>4</v>
      </c>
      <c r="K51" s="71">
        <v>3.09</v>
      </c>
      <c r="L51" s="72">
        <v>3.02</v>
      </c>
      <c r="M51" s="72">
        <v>3.69</v>
      </c>
      <c r="N51" s="72">
        <v>3.66</v>
      </c>
      <c r="O51" s="72">
        <v>3.2</v>
      </c>
    </row>
    <row r="52" spans="1:15" s="54" customFormat="1" ht="12" customHeight="1" x14ac:dyDescent="0.2">
      <c r="A52" s="505"/>
      <c r="B52" s="53">
        <v>3</v>
      </c>
      <c r="C52" s="71">
        <v>0.33</v>
      </c>
      <c r="D52" s="71">
        <v>0.38</v>
      </c>
      <c r="E52" s="71">
        <v>0.43</v>
      </c>
      <c r="F52" s="71">
        <v>0.84</v>
      </c>
      <c r="G52" s="71">
        <v>1.54</v>
      </c>
      <c r="H52" s="71">
        <v>2.34</v>
      </c>
      <c r="I52" s="71">
        <v>2.5099999999999998</v>
      </c>
      <c r="J52" s="71">
        <v>3.29</v>
      </c>
      <c r="K52" s="71">
        <v>2.97</v>
      </c>
      <c r="L52" s="72">
        <v>2.59</v>
      </c>
      <c r="M52" s="72">
        <v>3.57</v>
      </c>
      <c r="N52" s="72">
        <v>2.84</v>
      </c>
      <c r="O52" s="72">
        <v>2.63</v>
      </c>
    </row>
    <row r="53" spans="1:15" s="54" customFormat="1" ht="12" customHeight="1" x14ac:dyDescent="0.2">
      <c r="A53" s="505"/>
      <c r="B53" s="53">
        <v>4</v>
      </c>
      <c r="C53" s="75">
        <v>0.19</v>
      </c>
      <c r="D53" s="71">
        <v>0.36</v>
      </c>
      <c r="E53" s="71">
        <v>0.44</v>
      </c>
      <c r="F53" s="71">
        <v>0.79</v>
      </c>
      <c r="G53" s="71">
        <v>1.64</v>
      </c>
      <c r="H53" s="71">
        <v>2.44</v>
      </c>
      <c r="I53" s="71">
        <v>2.66</v>
      </c>
      <c r="J53" s="71">
        <v>3.53</v>
      </c>
      <c r="K53" s="71">
        <v>2.93</v>
      </c>
      <c r="L53" s="72">
        <v>2.97</v>
      </c>
      <c r="M53" s="72">
        <v>3.79</v>
      </c>
      <c r="N53" s="72">
        <v>3.33</v>
      </c>
      <c r="O53" s="72">
        <v>2.85</v>
      </c>
    </row>
    <row r="54" spans="1:15" s="54" customFormat="1" ht="12" customHeight="1" x14ac:dyDescent="0.2">
      <c r="A54" s="505"/>
      <c r="B54" s="53">
        <v>5</v>
      </c>
      <c r="C54" s="75">
        <v>0.31</v>
      </c>
      <c r="D54" s="71">
        <v>0.43</v>
      </c>
      <c r="E54" s="71">
        <v>0.59</v>
      </c>
      <c r="F54" s="71">
        <v>1.03</v>
      </c>
      <c r="G54" s="71">
        <v>1.89</v>
      </c>
      <c r="H54" s="71">
        <v>2.52</v>
      </c>
      <c r="I54" s="71">
        <v>2.92</v>
      </c>
      <c r="J54" s="71">
        <v>3.83</v>
      </c>
      <c r="K54" s="71">
        <v>2.99</v>
      </c>
      <c r="L54" s="72">
        <v>2.89</v>
      </c>
      <c r="M54" s="72">
        <v>3.79</v>
      </c>
      <c r="N54" s="72">
        <v>2.96</v>
      </c>
      <c r="O54" s="72">
        <v>2.75</v>
      </c>
    </row>
    <row r="55" spans="1:15" s="54" customFormat="1" ht="12" customHeight="1" x14ac:dyDescent="0.2">
      <c r="A55" s="506"/>
      <c r="B55" s="255">
        <v>6</v>
      </c>
      <c r="C55" s="340">
        <v>0.26</v>
      </c>
      <c r="D55" s="341">
        <v>0.49</v>
      </c>
      <c r="E55" s="341">
        <v>0.59</v>
      </c>
      <c r="F55" s="341">
        <v>1.17</v>
      </c>
      <c r="G55" s="341">
        <v>2.11</v>
      </c>
      <c r="H55" s="341">
        <v>2.94</v>
      </c>
      <c r="I55" s="341">
        <v>3.17</v>
      </c>
      <c r="J55" s="341">
        <v>4.01</v>
      </c>
      <c r="K55" s="341">
        <v>3.36</v>
      </c>
      <c r="L55" s="341">
        <v>3.33</v>
      </c>
      <c r="M55" s="341">
        <v>3.67</v>
      </c>
      <c r="N55" s="341">
        <v>3.28</v>
      </c>
      <c r="O55" s="341">
        <v>2.89</v>
      </c>
    </row>
    <row r="56" spans="1:15" s="62" customFormat="1" ht="12" hidden="1" customHeight="1" x14ac:dyDescent="0.15">
      <c r="A56" s="508" t="s">
        <v>49</v>
      </c>
      <c r="B56" s="53" t="s">
        <v>134</v>
      </c>
      <c r="C56" s="70">
        <v>0.42</v>
      </c>
      <c r="D56" s="70">
        <v>0.48</v>
      </c>
      <c r="E56" s="70">
        <v>0.42</v>
      </c>
      <c r="F56" s="70">
        <v>0.95</v>
      </c>
      <c r="G56" s="70">
        <v>1.59</v>
      </c>
      <c r="H56" s="70">
        <v>2.36</v>
      </c>
      <c r="I56" s="70">
        <v>2.5499999999999998</v>
      </c>
      <c r="J56" s="70">
        <v>2.2999999999999998</v>
      </c>
      <c r="K56" s="70">
        <v>1.53</v>
      </c>
      <c r="L56" s="70">
        <v>1.48</v>
      </c>
      <c r="M56" s="70">
        <v>2.11</v>
      </c>
      <c r="N56" s="70">
        <v>1.91</v>
      </c>
      <c r="O56" s="70">
        <v>1.67</v>
      </c>
    </row>
    <row r="57" spans="1:15" s="62" customFormat="1" ht="12" hidden="1" customHeight="1" x14ac:dyDescent="0.15">
      <c r="A57" s="508"/>
      <c r="B57" s="53" t="s">
        <v>138</v>
      </c>
      <c r="C57" s="70">
        <v>0.33</v>
      </c>
      <c r="D57" s="70">
        <v>0.4</v>
      </c>
      <c r="E57" s="70">
        <v>0.54</v>
      </c>
      <c r="F57" s="70">
        <v>1.17</v>
      </c>
      <c r="G57" s="70">
        <v>1.5</v>
      </c>
      <c r="H57" s="70">
        <v>2.69</v>
      </c>
      <c r="I57" s="70">
        <v>3.05</v>
      </c>
      <c r="J57" s="70">
        <v>2.4300000000000002</v>
      </c>
      <c r="K57" s="70">
        <v>1.55</v>
      </c>
      <c r="L57" s="70">
        <v>1.73</v>
      </c>
      <c r="M57" s="70">
        <v>2.6</v>
      </c>
      <c r="N57" s="70">
        <v>1.82</v>
      </c>
      <c r="O57" s="70">
        <v>1.54</v>
      </c>
    </row>
    <row r="58" spans="1:15" s="62" customFormat="1" ht="12" customHeight="1" x14ac:dyDescent="0.15">
      <c r="A58" s="508"/>
      <c r="B58" s="53" t="s">
        <v>289</v>
      </c>
      <c r="C58" s="70">
        <v>0.4</v>
      </c>
      <c r="D58" s="70">
        <v>0.41</v>
      </c>
      <c r="E58" s="70">
        <v>0.47</v>
      </c>
      <c r="F58" s="70">
        <v>0.79</v>
      </c>
      <c r="G58" s="70">
        <v>1.6</v>
      </c>
      <c r="H58" s="70">
        <v>2.81</v>
      </c>
      <c r="I58" s="70">
        <v>3.18</v>
      </c>
      <c r="J58" s="70">
        <v>2.72</v>
      </c>
      <c r="K58" s="70">
        <v>1.8</v>
      </c>
      <c r="L58" s="70">
        <v>1.72</v>
      </c>
      <c r="M58" s="70">
        <v>2.62</v>
      </c>
      <c r="N58" s="70">
        <v>2.1800000000000002</v>
      </c>
      <c r="O58" s="70">
        <v>2.0699999999999998</v>
      </c>
    </row>
    <row r="59" spans="1:15" s="62" customFormat="1" ht="12" customHeight="1" x14ac:dyDescent="0.15">
      <c r="A59" s="508"/>
      <c r="B59" s="53">
        <v>28</v>
      </c>
      <c r="C59" s="70">
        <v>0.24</v>
      </c>
      <c r="D59" s="70">
        <v>0.45</v>
      </c>
      <c r="E59" s="70">
        <v>0.41</v>
      </c>
      <c r="F59" s="70">
        <v>1.1599999999999999</v>
      </c>
      <c r="G59" s="70">
        <v>1.48</v>
      </c>
      <c r="H59" s="70">
        <v>2.4900000000000002</v>
      </c>
      <c r="I59" s="70">
        <v>2.94</v>
      </c>
      <c r="J59" s="70">
        <v>2.75</v>
      </c>
      <c r="K59" s="70">
        <v>2.04</v>
      </c>
      <c r="L59" s="70">
        <v>1.84</v>
      </c>
      <c r="M59" s="70">
        <v>3.07</v>
      </c>
      <c r="N59" s="70">
        <v>2.25</v>
      </c>
      <c r="O59" s="70">
        <v>2.21</v>
      </c>
    </row>
    <row r="60" spans="1:15" ht="12" customHeight="1" x14ac:dyDescent="0.15">
      <c r="A60" s="508"/>
      <c r="B60" s="53">
        <v>29</v>
      </c>
      <c r="C60" s="70">
        <v>0.33</v>
      </c>
      <c r="D60" s="70">
        <v>0.47</v>
      </c>
      <c r="E60" s="70">
        <v>0.53</v>
      </c>
      <c r="F60" s="70">
        <v>0.95</v>
      </c>
      <c r="G60" s="70">
        <v>1.57</v>
      </c>
      <c r="H60" s="70">
        <v>2.66</v>
      </c>
      <c r="I60" s="70">
        <v>3.27</v>
      </c>
      <c r="J60" s="70">
        <v>2.96</v>
      </c>
      <c r="K60" s="70">
        <v>2.2599999999999998</v>
      </c>
      <c r="L60" s="74">
        <v>2.0499999999999998</v>
      </c>
      <c r="M60" s="74">
        <v>3.01</v>
      </c>
      <c r="N60" s="74">
        <v>2.5</v>
      </c>
      <c r="O60" s="74">
        <v>2.09</v>
      </c>
    </row>
    <row r="61" spans="1:15" ht="12" customHeight="1" x14ac:dyDescent="0.15">
      <c r="A61" s="508"/>
      <c r="B61" s="53">
        <v>30</v>
      </c>
      <c r="C61" s="70">
        <v>0.27</v>
      </c>
      <c r="D61" s="70">
        <v>0.31</v>
      </c>
      <c r="E61" s="70">
        <v>0.39</v>
      </c>
      <c r="F61" s="70">
        <v>0.95</v>
      </c>
      <c r="G61" s="70">
        <v>1.71</v>
      </c>
      <c r="H61" s="70">
        <v>2.87</v>
      </c>
      <c r="I61" s="70">
        <v>3.16</v>
      </c>
      <c r="J61" s="70">
        <v>2.79</v>
      </c>
      <c r="K61" s="70">
        <v>2.21</v>
      </c>
      <c r="L61" s="74">
        <v>2.1800000000000002</v>
      </c>
      <c r="M61" s="74">
        <v>3.24</v>
      </c>
      <c r="N61" s="74">
        <v>2.78</v>
      </c>
      <c r="O61" s="74">
        <v>2.38</v>
      </c>
    </row>
    <row r="62" spans="1:15" s="54" customFormat="1" ht="12" customHeight="1" x14ac:dyDescent="0.2">
      <c r="A62" s="508"/>
      <c r="B62" s="53" t="s">
        <v>133</v>
      </c>
      <c r="C62" s="70">
        <v>0.33</v>
      </c>
      <c r="D62" s="70">
        <v>0.42</v>
      </c>
      <c r="E62" s="70">
        <v>0.37</v>
      </c>
      <c r="F62" s="70">
        <v>0.73</v>
      </c>
      <c r="G62" s="70">
        <v>1.55</v>
      </c>
      <c r="H62" s="70">
        <v>2.61</v>
      </c>
      <c r="I62" s="70">
        <v>3.25</v>
      </c>
      <c r="J62" s="70">
        <v>2.99</v>
      </c>
      <c r="K62" s="70">
        <v>2.31</v>
      </c>
      <c r="L62" s="74">
        <v>2.4</v>
      </c>
      <c r="M62" s="74">
        <v>3.6</v>
      </c>
      <c r="N62" s="74">
        <v>2.6</v>
      </c>
      <c r="O62" s="74">
        <v>2.68</v>
      </c>
    </row>
    <row r="63" spans="1:15" s="54" customFormat="1" ht="12" customHeight="1" x14ac:dyDescent="0.2">
      <c r="A63" s="508"/>
      <c r="B63" s="53">
        <v>2</v>
      </c>
      <c r="C63" s="71">
        <v>0.5</v>
      </c>
      <c r="D63" s="71">
        <v>0.42</v>
      </c>
      <c r="E63" s="71">
        <v>0.62</v>
      </c>
      <c r="F63" s="71">
        <v>0.97</v>
      </c>
      <c r="G63" s="71">
        <v>1.83</v>
      </c>
      <c r="H63" s="71">
        <v>2.76</v>
      </c>
      <c r="I63" s="71">
        <v>3.45</v>
      </c>
      <c r="J63" s="71">
        <v>3.65</v>
      </c>
      <c r="K63" s="71">
        <v>2.99</v>
      </c>
      <c r="L63" s="72">
        <v>3.24</v>
      </c>
      <c r="M63" s="72">
        <v>4.24</v>
      </c>
      <c r="N63" s="72">
        <v>4.07</v>
      </c>
      <c r="O63" s="72">
        <v>3.57</v>
      </c>
    </row>
    <row r="64" spans="1:15" s="54" customFormat="1" ht="12" customHeight="1" x14ac:dyDescent="0.2">
      <c r="A64" s="508"/>
      <c r="B64" s="53">
        <v>3</v>
      </c>
      <c r="C64" s="71">
        <v>0.3</v>
      </c>
      <c r="D64" s="71">
        <v>0.28000000000000003</v>
      </c>
      <c r="E64" s="71">
        <v>0.31</v>
      </c>
      <c r="F64" s="71">
        <v>0.84</v>
      </c>
      <c r="G64" s="71">
        <v>1.42</v>
      </c>
      <c r="H64" s="71">
        <v>2.3199999999999998</v>
      </c>
      <c r="I64" s="71">
        <v>2.83</v>
      </c>
      <c r="J64" s="71">
        <v>3.03</v>
      </c>
      <c r="K64" s="71">
        <v>2.73</v>
      </c>
      <c r="L64" s="72">
        <v>2.64</v>
      </c>
      <c r="M64" s="72">
        <v>4.0199999999999996</v>
      </c>
      <c r="N64" s="72">
        <v>3.34</v>
      </c>
      <c r="O64" s="72">
        <v>3.07</v>
      </c>
    </row>
    <row r="65" spans="1:15" s="54" customFormat="1" ht="12" customHeight="1" x14ac:dyDescent="0.2">
      <c r="A65" s="508"/>
      <c r="B65" s="53">
        <v>4</v>
      </c>
      <c r="C65" s="71">
        <v>0.15</v>
      </c>
      <c r="D65" s="71">
        <v>0.28000000000000003</v>
      </c>
      <c r="E65" s="71">
        <v>0.41</v>
      </c>
      <c r="F65" s="71">
        <v>0.57999999999999996</v>
      </c>
      <c r="G65" s="71">
        <v>1.41</v>
      </c>
      <c r="H65" s="71">
        <v>2.36</v>
      </c>
      <c r="I65" s="71">
        <v>2.91</v>
      </c>
      <c r="J65" s="71">
        <v>3.21</v>
      </c>
      <c r="K65" s="71">
        <v>2.59</v>
      </c>
      <c r="L65" s="72">
        <v>2.87</v>
      </c>
      <c r="M65" s="72">
        <v>4.43</v>
      </c>
      <c r="N65" s="72">
        <v>3.71</v>
      </c>
      <c r="O65" s="72">
        <v>3.32</v>
      </c>
    </row>
    <row r="66" spans="1:15" s="54" customFormat="1" ht="12" customHeight="1" x14ac:dyDescent="0.2">
      <c r="A66" s="508"/>
      <c r="B66" s="53">
        <v>5</v>
      </c>
      <c r="C66" s="71">
        <v>0.3</v>
      </c>
      <c r="D66" s="71">
        <v>0.39</v>
      </c>
      <c r="E66" s="71">
        <v>0.62</v>
      </c>
      <c r="F66" s="71">
        <v>0.92</v>
      </c>
      <c r="G66" s="71">
        <v>1.67</v>
      </c>
      <c r="H66" s="71">
        <v>2.2400000000000002</v>
      </c>
      <c r="I66" s="71">
        <v>2.99</v>
      </c>
      <c r="J66" s="71">
        <v>3.43</v>
      </c>
      <c r="K66" s="71">
        <v>2.64</v>
      </c>
      <c r="L66" s="72">
        <v>2.81</v>
      </c>
      <c r="M66" s="72">
        <v>4.21</v>
      </c>
      <c r="N66" s="72">
        <v>3.4</v>
      </c>
      <c r="O66" s="72">
        <v>3.46</v>
      </c>
    </row>
    <row r="67" spans="1:15" s="54" customFormat="1" ht="12" customHeight="1" x14ac:dyDescent="0.2">
      <c r="A67" s="509"/>
      <c r="B67" s="255">
        <v>6</v>
      </c>
      <c r="C67" s="341">
        <v>0.24</v>
      </c>
      <c r="D67" s="341">
        <v>0.42</v>
      </c>
      <c r="E67" s="341">
        <v>0.62</v>
      </c>
      <c r="F67" s="341">
        <v>1.06</v>
      </c>
      <c r="G67" s="341">
        <v>1.9</v>
      </c>
      <c r="H67" s="341">
        <v>2.9</v>
      </c>
      <c r="I67" s="341">
        <v>3.47</v>
      </c>
      <c r="J67" s="341">
        <v>3.81</v>
      </c>
      <c r="K67" s="341">
        <v>3.17</v>
      </c>
      <c r="L67" s="341">
        <v>3.09</v>
      </c>
      <c r="M67" s="341">
        <v>3.88</v>
      </c>
      <c r="N67" s="341">
        <v>3.67</v>
      </c>
      <c r="O67" s="341">
        <v>3.43</v>
      </c>
    </row>
    <row r="68" spans="1:15" s="62" customFormat="1" ht="12" hidden="1" customHeight="1" x14ac:dyDescent="0.15">
      <c r="A68" s="508" t="s">
        <v>50</v>
      </c>
      <c r="B68" s="53" t="s">
        <v>134</v>
      </c>
      <c r="C68" s="70">
        <v>0.51</v>
      </c>
      <c r="D68" s="70">
        <v>0.62</v>
      </c>
      <c r="E68" s="70">
        <v>0.53</v>
      </c>
      <c r="F68" s="70">
        <v>0.93</v>
      </c>
      <c r="G68" s="70">
        <v>1.5</v>
      </c>
      <c r="H68" s="70">
        <v>2.61</v>
      </c>
      <c r="I68" s="70">
        <v>3.08</v>
      </c>
      <c r="J68" s="70">
        <v>3.92</v>
      </c>
      <c r="K68" s="70">
        <v>3.84</v>
      </c>
      <c r="L68" s="70">
        <v>3.09</v>
      </c>
      <c r="M68" s="70">
        <v>2.37</v>
      </c>
      <c r="N68" s="70">
        <v>2.4</v>
      </c>
      <c r="O68" s="70">
        <v>1.81</v>
      </c>
    </row>
    <row r="69" spans="1:15" s="62" customFormat="1" ht="12" hidden="1" customHeight="1" x14ac:dyDescent="0.15">
      <c r="A69" s="508"/>
      <c r="B69" s="53" t="s">
        <v>138</v>
      </c>
      <c r="C69" s="70">
        <v>0.4</v>
      </c>
      <c r="D69" s="70">
        <v>0.65</v>
      </c>
      <c r="E69" s="70">
        <v>0.55000000000000004</v>
      </c>
      <c r="F69" s="70">
        <v>1.03</v>
      </c>
      <c r="G69" s="70">
        <v>1.96</v>
      </c>
      <c r="H69" s="70">
        <v>2.64</v>
      </c>
      <c r="I69" s="70">
        <v>2.98</v>
      </c>
      <c r="J69" s="70">
        <v>4.32</v>
      </c>
      <c r="K69" s="70">
        <v>3.91</v>
      </c>
      <c r="L69" s="70">
        <v>2.61</v>
      </c>
      <c r="M69" s="70">
        <v>2.65</v>
      </c>
      <c r="N69" s="70">
        <v>2.2200000000000002</v>
      </c>
      <c r="O69" s="70">
        <v>1.89</v>
      </c>
    </row>
    <row r="70" spans="1:15" s="62" customFormat="1" ht="12" customHeight="1" x14ac:dyDescent="0.15">
      <c r="A70" s="508"/>
      <c r="B70" s="53" t="s">
        <v>289</v>
      </c>
      <c r="C70" s="70">
        <v>0.47</v>
      </c>
      <c r="D70" s="70">
        <v>0.48</v>
      </c>
      <c r="E70" s="70">
        <v>0.53</v>
      </c>
      <c r="F70" s="70">
        <v>0.98</v>
      </c>
      <c r="G70" s="70">
        <v>2.02</v>
      </c>
      <c r="H70" s="70">
        <v>2.71</v>
      </c>
      <c r="I70" s="70">
        <v>2.97</v>
      </c>
      <c r="J70" s="70">
        <v>4.33</v>
      </c>
      <c r="K70" s="70">
        <v>3.49</v>
      </c>
      <c r="L70" s="70">
        <v>2.93</v>
      </c>
      <c r="M70" s="70">
        <v>2.4</v>
      </c>
      <c r="N70" s="70">
        <v>1.96</v>
      </c>
      <c r="O70" s="70">
        <v>1.57</v>
      </c>
    </row>
    <row r="71" spans="1:15" s="62" customFormat="1" ht="12" customHeight="1" x14ac:dyDescent="0.15">
      <c r="A71" s="508"/>
      <c r="B71" s="53">
        <v>28</v>
      </c>
      <c r="C71" s="70">
        <v>0.44</v>
      </c>
      <c r="D71" s="70">
        <v>0.4</v>
      </c>
      <c r="E71" s="70">
        <v>0.64</v>
      </c>
      <c r="F71" s="70">
        <v>1.07</v>
      </c>
      <c r="G71" s="70">
        <v>1.86</v>
      </c>
      <c r="H71" s="70">
        <v>2.99</v>
      </c>
      <c r="I71" s="70">
        <v>2.99</v>
      </c>
      <c r="J71" s="70">
        <v>4.29</v>
      </c>
      <c r="K71" s="70">
        <v>3.47</v>
      </c>
      <c r="L71" s="70">
        <v>2.67</v>
      </c>
      <c r="M71" s="70">
        <v>2.2999999999999998</v>
      </c>
      <c r="N71" s="70">
        <v>1.84</v>
      </c>
      <c r="O71" s="70">
        <v>1.51</v>
      </c>
    </row>
    <row r="72" spans="1:15" ht="12" customHeight="1" x14ac:dyDescent="0.15">
      <c r="A72" s="508"/>
      <c r="B72" s="53">
        <v>29</v>
      </c>
      <c r="C72" s="70">
        <v>0.28999999999999998</v>
      </c>
      <c r="D72" s="70">
        <v>0.64</v>
      </c>
      <c r="E72" s="70">
        <v>0.61</v>
      </c>
      <c r="F72" s="70">
        <v>1.07</v>
      </c>
      <c r="G72" s="70">
        <v>1.86</v>
      </c>
      <c r="H72" s="70">
        <v>2.4300000000000002</v>
      </c>
      <c r="I72" s="70">
        <v>2.52</v>
      </c>
      <c r="J72" s="70">
        <v>4.3600000000000003</v>
      </c>
      <c r="K72" s="70">
        <v>3.69</v>
      </c>
      <c r="L72" s="74">
        <v>2.74</v>
      </c>
      <c r="M72" s="74">
        <v>2.2400000000000002</v>
      </c>
      <c r="N72" s="74">
        <v>1.87</v>
      </c>
      <c r="O72" s="74">
        <v>1.69</v>
      </c>
    </row>
    <row r="73" spans="1:15" ht="12" customHeight="1" x14ac:dyDescent="0.15">
      <c r="A73" s="508"/>
      <c r="B73" s="53">
        <v>30</v>
      </c>
      <c r="C73" s="70">
        <v>0.35</v>
      </c>
      <c r="D73" s="70">
        <v>0.63</v>
      </c>
      <c r="E73" s="70">
        <v>0.53</v>
      </c>
      <c r="F73" s="70">
        <v>1.19</v>
      </c>
      <c r="G73" s="70">
        <v>1.69</v>
      </c>
      <c r="H73" s="70">
        <v>2.65</v>
      </c>
      <c r="I73" s="70">
        <v>2.93</v>
      </c>
      <c r="J73" s="70">
        <v>4.18</v>
      </c>
      <c r="K73" s="70">
        <v>3.32</v>
      </c>
      <c r="L73" s="74">
        <v>2.78</v>
      </c>
      <c r="M73" s="74">
        <v>2.2200000000000002</v>
      </c>
      <c r="N73" s="74">
        <v>2</v>
      </c>
      <c r="O73" s="74">
        <v>1.57</v>
      </c>
    </row>
    <row r="74" spans="1:15" s="54" customFormat="1" ht="12" customHeight="1" x14ac:dyDescent="0.2">
      <c r="A74" s="508"/>
      <c r="B74" s="53" t="s">
        <v>133</v>
      </c>
      <c r="C74" s="70">
        <v>0.31</v>
      </c>
      <c r="D74" s="70">
        <v>0.56000000000000005</v>
      </c>
      <c r="E74" s="70">
        <v>0.45</v>
      </c>
      <c r="F74" s="70">
        <v>1.0900000000000001</v>
      </c>
      <c r="G74" s="70">
        <v>1.65</v>
      </c>
      <c r="H74" s="70">
        <v>2.71</v>
      </c>
      <c r="I74" s="70">
        <v>2.67</v>
      </c>
      <c r="J74" s="70">
        <v>4.22</v>
      </c>
      <c r="K74" s="70">
        <v>3.56</v>
      </c>
      <c r="L74" s="74">
        <v>2.59</v>
      </c>
      <c r="M74" s="74">
        <v>2.36</v>
      </c>
      <c r="N74" s="74">
        <v>1.89</v>
      </c>
      <c r="O74" s="74">
        <v>1.71</v>
      </c>
    </row>
    <row r="75" spans="1:15" s="54" customFormat="1" ht="12" customHeight="1" x14ac:dyDescent="0.2">
      <c r="A75" s="508"/>
      <c r="B75" s="53">
        <v>2</v>
      </c>
      <c r="C75" s="71">
        <v>0.38</v>
      </c>
      <c r="D75" s="71">
        <v>0.63</v>
      </c>
      <c r="E75" s="71">
        <v>0.65</v>
      </c>
      <c r="F75" s="71">
        <v>1.0900000000000001</v>
      </c>
      <c r="G75" s="71">
        <v>2.35</v>
      </c>
      <c r="H75" s="71">
        <v>2.76</v>
      </c>
      <c r="I75" s="71">
        <v>2.87</v>
      </c>
      <c r="J75" s="71">
        <v>4.37</v>
      </c>
      <c r="K75" s="71">
        <v>3.2</v>
      </c>
      <c r="L75" s="72">
        <v>2.79</v>
      </c>
      <c r="M75" s="72">
        <v>3.13</v>
      </c>
      <c r="N75" s="72">
        <v>3.24</v>
      </c>
      <c r="O75" s="72">
        <v>2.82</v>
      </c>
    </row>
    <row r="76" spans="1:15" s="54" customFormat="1" ht="12" customHeight="1" x14ac:dyDescent="0.2">
      <c r="A76" s="508"/>
      <c r="B76" s="53">
        <v>3</v>
      </c>
      <c r="C76" s="71">
        <v>0.36</v>
      </c>
      <c r="D76" s="71">
        <v>0.49</v>
      </c>
      <c r="E76" s="71">
        <v>0.56000000000000005</v>
      </c>
      <c r="F76" s="71">
        <v>0.83</v>
      </c>
      <c r="G76" s="71">
        <v>1.66</v>
      </c>
      <c r="H76" s="71">
        <v>2.36</v>
      </c>
      <c r="I76" s="71">
        <v>2.1800000000000002</v>
      </c>
      <c r="J76" s="71">
        <v>3.55</v>
      </c>
      <c r="K76" s="71">
        <v>3.22</v>
      </c>
      <c r="L76" s="72">
        <v>2.5499999999999998</v>
      </c>
      <c r="M76" s="72">
        <v>3.1</v>
      </c>
      <c r="N76" s="72">
        <v>2.33</v>
      </c>
      <c r="O76" s="72">
        <v>2.19</v>
      </c>
    </row>
    <row r="77" spans="1:15" s="54" customFormat="1" ht="12" customHeight="1" x14ac:dyDescent="0.2">
      <c r="A77" s="508"/>
      <c r="B77" s="53">
        <v>4</v>
      </c>
      <c r="C77" s="71">
        <v>0.23</v>
      </c>
      <c r="D77" s="71">
        <v>0.44</v>
      </c>
      <c r="E77" s="71">
        <v>0.46</v>
      </c>
      <c r="F77" s="71">
        <v>1.01</v>
      </c>
      <c r="G77" s="71">
        <v>1.87</v>
      </c>
      <c r="H77" s="71">
        <v>2.5299999999999998</v>
      </c>
      <c r="I77" s="71">
        <v>2.4</v>
      </c>
      <c r="J77" s="71">
        <v>3.85</v>
      </c>
      <c r="K77" s="71">
        <v>3.28</v>
      </c>
      <c r="L77" s="72">
        <v>3.09</v>
      </c>
      <c r="M77" s="72">
        <v>3.13</v>
      </c>
      <c r="N77" s="72">
        <v>2.94</v>
      </c>
      <c r="O77" s="72">
        <v>2.38</v>
      </c>
    </row>
    <row r="78" spans="1:15" s="54" customFormat="1" ht="12" customHeight="1" x14ac:dyDescent="0.2">
      <c r="A78" s="508"/>
      <c r="B78" s="53">
        <v>5</v>
      </c>
      <c r="C78" s="71">
        <v>0.33</v>
      </c>
      <c r="D78" s="71">
        <v>0.47</v>
      </c>
      <c r="E78" s="71">
        <v>0.56999999999999995</v>
      </c>
      <c r="F78" s="71">
        <v>1.1599999999999999</v>
      </c>
      <c r="G78" s="71">
        <v>2.12</v>
      </c>
      <c r="H78" s="71">
        <v>2.8</v>
      </c>
      <c r="I78" s="71">
        <v>2.85</v>
      </c>
      <c r="J78" s="71">
        <v>4.25</v>
      </c>
      <c r="K78" s="71">
        <v>3.36</v>
      </c>
      <c r="L78" s="72">
        <v>2.97</v>
      </c>
      <c r="M78" s="72">
        <v>3.34</v>
      </c>
      <c r="N78" s="72">
        <v>2.4900000000000002</v>
      </c>
      <c r="O78" s="72">
        <v>2.0099999999999998</v>
      </c>
    </row>
    <row r="79" spans="1:15" s="54" customFormat="1" ht="12" customHeight="1" x14ac:dyDescent="0.2">
      <c r="A79" s="509"/>
      <c r="B79" s="255">
        <v>6</v>
      </c>
      <c r="C79" s="341">
        <v>0.28000000000000003</v>
      </c>
      <c r="D79" s="341">
        <v>0.56000000000000005</v>
      </c>
      <c r="E79" s="341">
        <v>0.56999999999999995</v>
      </c>
      <c r="F79" s="341">
        <v>1.3</v>
      </c>
      <c r="G79" s="341">
        <v>2.33</v>
      </c>
      <c r="H79" s="341">
        <v>2.98</v>
      </c>
      <c r="I79" s="341">
        <v>2.86</v>
      </c>
      <c r="J79" s="341">
        <v>4.22</v>
      </c>
      <c r="K79" s="341">
        <v>3.56</v>
      </c>
      <c r="L79" s="341">
        <v>3.58</v>
      </c>
      <c r="M79" s="341">
        <v>3.46</v>
      </c>
      <c r="N79" s="341">
        <v>2.87</v>
      </c>
      <c r="O79" s="341">
        <v>2.33</v>
      </c>
    </row>
    <row r="80" spans="1:15" ht="12" customHeight="1" x14ac:dyDescent="0.15"/>
  </sheetData>
  <mergeCells count="10">
    <mergeCell ref="M2:O2"/>
    <mergeCell ref="A2:B3"/>
    <mergeCell ref="D2:I2"/>
    <mergeCell ref="A6:A17"/>
    <mergeCell ref="A18:A29"/>
    <mergeCell ref="A30:A41"/>
    <mergeCell ref="A44:A55"/>
    <mergeCell ref="A56:A67"/>
    <mergeCell ref="A68:A79"/>
    <mergeCell ref="J2:L2"/>
  </mergeCells>
  <phoneticPr fontId="4"/>
  <printOptions horizontalCentered="1"/>
  <pageMargins left="0.78740157480314965" right="0.59055118110236227" top="0.59055118110236227" bottom="0.39370078740157483" header="0.39370078740157483" footer="0.19685039370078741"/>
  <pageSetup paperSize="9" firstPageNumber="29" orientation="portrait" useFirstPageNumber="1" r:id="rId1"/>
  <headerFooter scaleWithDoc="0" alignWithMargins="0">
    <oddFooter>&amp;C-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K71"/>
  <sheetViews>
    <sheetView zoomScaleNormal="100" workbookViewId="0"/>
  </sheetViews>
  <sheetFormatPr defaultRowHeight="13.2" x14ac:dyDescent="0.2"/>
  <sheetData>
    <row r="5" spans="1:19" x14ac:dyDescent="0.2">
      <c r="F5" s="342"/>
      <c r="G5" s="342"/>
      <c r="H5" s="342"/>
      <c r="O5" s="95"/>
      <c r="P5" s="95"/>
      <c r="Q5" s="95"/>
    </row>
    <row r="6" spans="1:19" x14ac:dyDescent="0.2">
      <c r="E6" s="76"/>
      <c r="F6" s="96"/>
      <c r="G6" s="96"/>
      <c r="H6" s="96"/>
      <c r="I6" s="76"/>
      <c r="N6" s="76"/>
      <c r="O6" s="96"/>
      <c r="P6" s="96"/>
      <c r="Q6" s="96"/>
      <c r="R6" s="76"/>
      <c r="S6" s="76"/>
    </row>
    <row r="7" spans="1:19" x14ac:dyDescent="0.2">
      <c r="E7" s="76"/>
      <c r="F7" s="96"/>
      <c r="G7" s="96"/>
      <c r="H7" s="96"/>
      <c r="I7" s="76"/>
      <c r="N7" s="76"/>
      <c r="O7" s="96"/>
      <c r="P7" s="96"/>
      <c r="Q7" s="96"/>
      <c r="R7" s="76"/>
      <c r="S7" s="76"/>
    </row>
    <row r="8" spans="1:19" x14ac:dyDescent="0.2">
      <c r="E8" s="76"/>
      <c r="F8" s="96"/>
      <c r="G8" s="96"/>
      <c r="H8" s="96"/>
      <c r="I8" s="76"/>
      <c r="N8" s="76"/>
      <c r="O8" s="96"/>
      <c r="P8" s="96"/>
      <c r="Q8" s="96"/>
      <c r="R8" s="76"/>
      <c r="S8" s="76"/>
    </row>
    <row r="9" spans="1:19" x14ac:dyDescent="0.2">
      <c r="E9" s="76"/>
      <c r="F9" s="96"/>
      <c r="G9" s="96"/>
      <c r="H9" s="96"/>
      <c r="I9" s="76"/>
      <c r="N9" s="76"/>
      <c r="O9" s="96"/>
      <c r="P9" s="96"/>
      <c r="Q9" s="96"/>
      <c r="R9" s="76"/>
      <c r="S9" s="76"/>
    </row>
    <row r="10" spans="1:19" x14ac:dyDescent="0.2">
      <c r="E10" s="76"/>
      <c r="F10" s="96"/>
      <c r="G10" s="96"/>
      <c r="H10" s="96"/>
      <c r="I10" s="76"/>
      <c r="N10" s="76"/>
      <c r="O10" s="96"/>
      <c r="P10" s="96"/>
      <c r="Q10" s="96"/>
      <c r="R10" s="76"/>
      <c r="S10" s="76"/>
    </row>
    <row r="11" spans="1:19" x14ac:dyDescent="0.2">
      <c r="E11" s="76"/>
      <c r="F11" s="96"/>
      <c r="G11" s="96"/>
      <c r="H11" s="96"/>
      <c r="I11" s="76"/>
      <c r="N11" s="76"/>
      <c r="O11" s="96"/>
      <c r="P11" s="96"/>
      <c r="Q11" s="96"/>
      <c r="R11" s="76"/>
      <c r="S11" s="76"/>
    </row>
    <row r="12" spans="1:19" x14ac:dyDescent="0.2">
      <c r="E12" s="76"/>
      <c r="F12" s="96"/>
      <c r="G12" s="96"/>
      <c r="H12" s="96"/>
      <c r="I12" s="76"/>
      <c r="N12" s="76"/>
      <c r="O12" s="96"/>
      <c r="P12" s="96"/>
      <c r="Q12" s="96"/>
      <c r="R12" s="76"/>
      <c r="S12" s="76"/>
    </row>
    <row r="13" spans="1:19" x14ac:dyDescent="0.2">
      <c r="E13" s="76"/>
      <c r="F13" s="96"/>
      <c r="G13" s="96"/>
      <c r="H13" s="96"/>
      <c r="I13" s="76"/>
      <c r="N13" s="76"/>
      <c r="O13" s="96"/>
      <c r="P13" s="96"/>
      <c r="Q13" s="96"/>
      <c r="R13" s="76"/>
      <c r="S13" s="76"/>
    </row>
    <row r="14" spans="1:19" x14ac:dyDescent="0.2">
      <c r="E14" s="76"/>
      <c r="F14" s="96"/>
      <c r="G14" s="96"/>
      <c r="H14" s="96"/>
      <c r="I14" s="76"/>
      <c r="N14" s="76"/>
      <c r="O14" s="96"/>
      <c r="P14" s="96"/>
      <c r="Q14" s="96"/>
      <c r="R14" s="76"/>
      <c r="S14" s="76"/>
    </row>
    <row r="15" spans="1:19" ht="55.2" x14ac:dyDescent="0.6">
      <c r="A15" s="36"/>
      <c r="B15" s="35"/>
      <c r="C15" s="35"/>
      <c r="D15" s="35"/>
      <c r="E15" s="77"/>
      <c r="F15" s="97"/>
      <c r="G15" s="97"/>
      <c r="H15" s="97"/>
      <c r="I15" s="77"/>
      <c r="J15" s="36" t="s">
        <v>125</v>
      </c>
      <c r="K15" s="35"/>
      <c r="L15" s="35"/>
      <c r="M15" s="35"/>
      <c r="N15" s="77"/>
      <c r="O15" s="97"/>
      <c r="P15" s="97"/>
      <c r="Q15" s="97"/>
      <c r="R15" s="77"/>
      <c r="S15" s="76"/>
    </row>
    <row r="16" spans="1:19" x14ac:dyDescent="0.2">
      <c r="E16" s="76"/>
      <c r="F16" s="96"/>
      <c r="G16" s="96"/>
      <c r="H16" s="96"/>
      <c r="I16" s="76"/>
      <c r="N16" s="76"/>
      <c r="O16" s="96"/>
      <c r="P16" s="96"/>
      <c r="Q16" s="96"/>
      <c r="R16" s="76"/>
      <c r="S16" s="76"/>
    </row>
    <row r="17" spans="1:19" x14ac:dyDescent="0.2">
      <c r="E17" s="76"/>
      <c r="F17" s="96"/>
      <c r="G17" s="96"/>
      <c r="H17" s="96"/>
      <c r="I17" s="76"/>
      <c r="N17" s="76"/>
      <c r="O17" s="96"/>
      <c r="P17" s="96"/>
      <c r="Q17" s="96"/>
      <c r="R17" s="76"/>
      <c r="S17" s="76"/>
    </row>
    <row r="18" spans="1:19" x14ac:dyDescent="0.2">
      <c r="E18" s="76"/>
      <c r="F18" s="96"/>
      <c r="G18" s="96"/>
      <c r="H18" s="96"/>
      <c r="I18" s="76"/>
      <c r="N18" s="76"/>
      <c r="O18" s="96"/>
      <c r="P18" s="96"/>
      <c r="Q18" s="96"/>
      <c r="R18" s="76"/>
      <c r="S18" s="76"/>
    </row>
    <row r="19" spans="1:19" ht="34.799999999999997" x14ac:dyDescent="0.4">
      <c r="A19" s="37"/>
      <c r="B19" s="35"/>
      <c r="C19" s="35"/>
      <c r="D19" s="35"/>
      <c r="E19" s="77"/>
      <c r="F19" s="97"/>
      <c r="G19" s="97"/>
      <c r="H19" s="97"/>
      <c r="I19" s="77"/>
      <c r="J19" s="37" t="s">
        <v>126</v>
      </c>
      <c r="K19" s="35"/>
      <c r="L19" s="35"/>
      <c r="M19" s="35"/>
      <c r="N19" s="77"/>
      <c r="O19" s="97"/>
      <c r="P19" s="97"/>
      <c r="Q19" s="97"/>
      <c r="R19" s="77"/>
      <c r="S19" s="76"/>
    </row>
    <row r="20" spans="1:19" x14ac:dyDescent="0.2">
      <c r="E20" s="76"/>
      <c r="F20" s="96"/>
      <c r="G20" s="96"/>
      <c r="H20" s="96"/>
      <c r="I20" s="76"/>
      <c r="N20" s="76"/>
      <c r="O20" s="96"/>
      <c r="P20" s="96"/>
      <c r="Q20" s="96"/>
      <c r="R20" s="76"/>
      <c r="S20" s="76"/>
    </row>
    <row r="21" spans="1:19" x14ac:dyDescent="0.2">
      <c r="E21" s="76"/>
      <c r="F21" s="96"/>
      <c r="G21" s="96"/>
      <c r="H21" s="96"/>
      <c r="I21" s="76"/>
      <c r="N21" s="76"/>
      <c r="O21" s="96"/>
      <c r="P21" s="96"/>
      <c r="Q21" s="96"/>
      <c r="R21" s="76"/>
      <c r="S21" s="76"/>
    </row>
    <row r="22" spans="1:19" x14ac:dyDescent="0.2">
      <c r="E22" s="76"/>
      <c r="F22" s="96"/>
      <c r="G22" s="96"/>
      <c r="H22" s="96"/>
      <c r="I22" s="76"/>
      <c r="N22" s="76"/>
      <c r="O22" s="96"/>
      <c r="P22" s="96"/>
      <c r="Q22" s="96"/>
      <c r="R22" s="76"/>
      <c r="S22" s="76"/>
    </row>
    <row r="23" spans="1:19" x14ac:dyDescent="0.2">
      <c r="E23" s="76"/>
      <c r="F23" s="96"/>
      <c r="G23" s="96"/>
      <c r="H23" s="96"/>
      <c r="I23" s="76"/>
      <c r="N23" s="76"/>
      <c r="O23" s="96"/>
      <c r="P23" s="96"/>
      <c r="Q23" s="96"/>
      <c r="R23" s="76"/>
      <c r="S23" s="76"/>
    </row>
    <row r="24" spans="1:19" x14ac:dyDescent="0.2">
      <c r="E24" s="76"/>
      <c r="F24" s="96"/>
      <c r="G24" s="96"/>
      <c r="H24" s="96"/>
      <c r="I24" s="76"/>
      <c r="N24" s="76"/>
      <c r="O24" s="96"/>
      <c r="P24" s="96"/>
      <c r="Q24" s="96"/>
      <c r="R24" s="76"/>
      <c r="S24" s="76"/>
    </row>
    <row r="25" spans="1:19" x14ac:dyDescent="0.2">
      <c r="E25" s="76"/>
      <c r="F25" s="96"/>
      <c r="G25" s="96"/>
      <c r="H25" s="96"/>
      <c r="I25" s="76"/>
      <c r="N25" s="76"/>
      <c r="O25" s="96"/>
      <c r="P25" s="96"/>
      <c r="Q25" s="96"/>
      <c r="R25" s="76"/>
      <c r="S25" s="76"/>
    </row>
    <row r="26" spans="1:19" x14ac:dyDescent="0.2">
      <c r="E26" s="76"/>
      <c r="F26" s="96"/>
      <c r="G26" s="96"/>
      <c r="H26" s="96"/>
      <c r="I26" s="76"/>
      <c r="N26" s="76"/>
      <c r="O26" s="96"/>
      <c r="P26" s="96"/>
      <c r="Q26" s="96"/>
      <c r="R26" s="76"/>
      <c r="S26" s="76"/>
    </row>
    <row r="27" spans="1:19" x14ac:dyDescent="0.2">
      <c r="E27" s="76"/>
      <c r="F27" s="96"/>
      <c r="G27" s="96"/>
      <c r="H27" s="96"/>
      <c r="I27" s="76"/>
      <c r="N27" s="76"/>
      <c r="O27" s="96"/>
      <c r="P27" s="96"/>
      <c r="Q27" s="96"/>
      <c r="R27" s="76"/>
      <c r="S27" s="76"/>
    </row>
    <row r="28" spans="1:19" x14ac:dyDescent="0.2">
      <c r="E28" s="76"/>
      <c r="F28" s="96"/>
      <c r="G28" s="96"/>
      <c r="H28" s="96"/>
      <c r="I28" s="76"/>
      <c r="N28" s="76"/>
      <c r="O28" s="96"/>
      <c r="P28" s="96"/>
      <c r="Q28" s="96"/>
      <c r="R28" s="76"/>
      <c r="S28" s="76"/>
    </row>
    <row r="29" spans="1:19" x14ac:dyDescent="0.2">
      <c r="E29" s="76"/>
      <c r="F29" s="96"/>
      <c r="G29" s="96"/>
      <c r="H29" s="96"/>
      <c r="I29" s="76"/>
      <c r="N29" s="76"/>
      <c r="O29" s="96"/>
      <c r="P29" s="96"/>
      <c r="Q29" s="96"/>
      <c r="R29" s="76"/>
      <c r="S29" s="76"/>
    </row>
    <row r="30" spans="1:19" x14ac:dyDescent="0.2">
      <c r="E30" s="76"/>
      <c r="F30" s="96"/>
      <c r="G30" s="96"/>
      <c r="H30" s="96"/>
      <c r="I30" s="76"/>
      <c r="N30" s="76"/>
      <c r="O30" s="96"/>
      <c r="P30" s="96"/>
      <c r="Q30" s="96"/>
      <c r="R30" s="76"/>
      <c r="S30" s="76"/>
    </row>
    <row r="31" spans="1:19" x14ac:dyDescent="0.2">
      <c r="E31" s="76"/>
      <c r="F31" s="96"/>
      <c r="G31" s="96"/>
      <c r="H31" s="96"/>
      <c r="I31" s="76"/>
      <c r="N31" s="76"/>
      <c r="O31" s="96"/>
      <c r="P31" s="96"/>
      <c r="Q31" s="96"/>
      <c r="R31" s="76"/>
      <c r="S31" s="76"/>
    </row>
    <row r="32" spans="1:19" x14ac:dyDescent="0.2">
      <c r="E32" s="76"/>
      <c r="F32" s="96"/>
      <c r="G32" s="96"/>
      <c r="H32" s="96"/>
      <c r="I32" s="76"/>
      <c r="N32" s="76"/>
      <c r="O32" s="96"/>
      <c r="P32" s="96"/>
      <c r="Q32" s="96"/>
      <c r="R32" s="76"/>
      <c r="S32" s="76"/>
    </row>
    <row r="33" spans="5:19" x14ac:dyDescent="0.2">
      <c r="E33" s="76"/>
      <c r="F33" s="96"/>
      <c r="G33" s="96"/>
      <c r="H33" s="96"/>
      <c r="I33" s="76"/>
      <c r="N33" s="76"/>
      <c r="O33" s="96"/>
      <c r="P33" s="96"/>
      <c r="Q33" s="96"/>
      <c r="R33" s="76"/>
      <c r="S33" s="76"/>
    </row>
    <row r="34" spans="5:19" x14ac:dyDescent="0.2">
      <c r="E34" s="76"/>
      <c r="F34" s="96"/>
      <c r="G34" s="96"/>
      <c r="H34" s="96"/>
      <c r="I34" s="76"/>
      <c r="N34" s="76"/>
      <c r="O34" s="96"/>
      <c r="P34" s="96"/>
      <c r="Q34" s="96"/>
      <c r="R34" s="76"/>
      <c r="S34" s="76"/>
    </row>
    <row r="35" spans="5:19" x14ac:dyDescent="0.2">
      <c r="E35" s="76"/>
      <c r="F35" s="96"/>
      <c r="G35" s="96"/>
      <c r="H35" s="96"/>
      <c r="I35" s="76"/>
      <c r="N35" s="76"/>
      <c r="O35" s="96"/>
      <c r="P35" s="96"/>
      <c r="Q35" s="96"/>
      <c r="R35" s="76"/>
      <c r="S35" s="76"/>
    </row>
    <row r="36" spans="5:19" x14ac:dyDescent="0.2">
      <c r="E36" s="76"/>
      <c r="F36" s="96"/>
      <c r="G36" s="96"/>
      <c r="H36" s="96"/>
      <c r="I36" s="76"/>
      <c r="N36" s="76"/>
      <c r="O36" s="96"/>
      <c r="P36" s="96"/>
      <c r="Q36" s="96"/>
      <c r="R36" s="76"/>
      <c r="S36" s="76"/>
    </row>
    <row r="37" spans="5:19" x14ac:dyDescent="0.2">
      <c r="E37" s="76"/>
      <c r="F37" s="96"/>
      <c r="G37" s="96"/>
      <c r="H37" s="96"/>
      <c r="I37" s="76"/>
      <c r="N37" s="76"/>
      <c r="O37" s="96"/>
      <c r="P37" s="96"/>
      <c r="Q37" s="96"/>
      <c r="R37" s="76"/>
      <c r="S37" s="76"/>
    </row>
    <row r="38" spans="5:19" x14ac:dyDescent="0.2">
      <c r="E38" s="76"/>
      <c r="F38" s="96"/>
      <c r="G38" s="96"/>
      <c r="H38" s="96"/>
      <c r="I38" s="76"/>
      <c r="N38" s="76"/>
      <c r="O38" s="96"/>
      <c r="P38" s="96"/>
      <c r="Q38" s="96"/>
      <c r="R38" s="76"/>
      <c r="S38" s="76"/>
    </row>
    <row r="39" spans="5:19" x14ac:dyDescent="0.2">
      <c r="E39" s="76"/>
      <c r="F39" s="96"/>
      <c r="G39" s="96"/>
      <c r="H39" s="96"/>
      <c r="I39" s="76"/>
      <c r="N39" s="76"/>
      <c r="O39" s="96"/>
      <c r="P39" s="96"/>
      <c r="Q39" s="96"/>
      <c r="R39" s="76"/>
      <c r="S39" s="76"/>
    </row>
    <row r="40" spans="5:19" x14ac:dyDescent="0.2">
      <c r="E40" s="76"/>
      <c r="F40" s="96"/>
      <c r="G40" s="96"/>
      <c r="H40" s="96"/>
      <c r="I40" s="76"/>
      <c r="N40" s="76"/>
      <c r="O40" s="96"/>
      <c r="P40" s="96"/>
      <c r="Q40" s="96"/>
      <c r="R40" s="76"/>
      <c r="S40" s="76"/>
    </row>
    <row r="41" spans="5:19" x14ac:dyDescent="0.2">
      <c r="E41" s="76"/>
      <c r="F41" s="96"/>
      <c r="G41" s="96"/>
      <c r="H41" s="96"/>
      <c r="I41" s="76"/>
      <c r="N41" s="76"/>
      <c r="O41" s="96"/>
      <c r="P41" s="96"/>
      <c r="Q41" s="96"/>
      <c r="R41" s="76"/>
      <c r="S41" s="76"/>
    </row>
    <row r="42" spans="5:19" x14ac:dyDescent="0.2">
      <c r="E42" s="76"/>
      <c r="F42" s="96"/>
      <c r="G42" s="96"/>
      <c r="H42" s="96"/>
      <c r="I42" s="76"/>
      <c r="N42" s="76"/>
      <c r="O42" s="96"/>
      <c r="P42" s="96"/>
      <c r="Q42" s="96"/>
      <c r="R42" s="76"/>
      <c r="S42" s="76"/>
    </row>
    <row r="43" spans="5:19" x14ac:dyDescent="0.2">
      <c r="E43" s="76"/>
      <c r="F43" s="96"/>
      <c r="G43" s="96"/>
      <c r="H43" s="96"/>
      <c r="I43" s="76"/>
      <c r="N43" s="76"/>
      <c r="O43" s="96"/>
      <c r="P43" s="96"/>
      <c r="Q43" s="96"/>
      <c r="R43" s="76"/>
      <c r="S43" s="76"/>
    </row>
    <row r="44" spans="5:19" x14ac:dyDescent="0.2">
      <c r="E44" s="76"/>
      <c r="F44" s="76"/>
      <c r="G44" s="76"/>
      <c r="H44" s="76"/>
      <c r="I44" s="76"/>
      <c r="N44" s="76"/>
      <c r="O44" s="76"/>
      <c r="P44" s="76"/>
      <c r="Q44" s="76"/>
      <c r="R44" s="76"/>
      <c r="S44" s="76"/>
    </row>
    <row r="45" spans="5:19" x14ac:dyDescent="0.2">
      <c r="E45" s="76"/>
      <c r="F45" s="76"/>
      <c r="G45" s="76"/>
      <c r="H45" s="76"/>
      <c r="I45" s="76"/>
      <c r="N45" s="76"/>
      <c r="O45" s="76"/>
      <c r="P45" s="76"/>
      <c r="Q45" s="76"/>
      <c r="R45" s="76"/>
      <c r="S45" s="76"/>
    </row>
    <row r="46" spans="5:19" x14ac:dyDescent="0.2">
      <c r="E46" s="76"/>
      <c r="F46" s="76"/>
      <c r="G46" s="76"/>
      <c r="H46" s="76"/>
      <c r="I46" s="76"/>
      <c r="N46" s="76"/>
      <c r="O46" s="76"/>
      <c r="P46" s="76"/>
      <c r="Q46" s="76"/>
      <c r="R46" s="76"/>
      <c r="S46" s="76"/>
    </row>
    <row r="47" spans="5:19" x14ac:dyDescent="0.2">
      <c r="E47" s="76"/>
      <c r="F47" s="76"/>
      <c r="G47" s="76"/>
      <c r="H47" s="76"/>
      <c r="I47" s="76"/>
      <c r="N47" s="76"/>
      <c r="O47" s="76"/>
      <c r="P47" s="76"/>
      <c r="Q47" s="76"/>
      <c r="R47" s="76"/>
      <c r="S47" s="76"/>
    </row>
    <row r="48" spans="5:19" x14ac:dyDescent="0.2">
      <c r="E48" s="76"/>
      <c r="F48" s="76"/>
      <c r="G48" s="76"/>
      <c r="H48" s="76"/>
      <c r="I48" s="76"/>
      <c r="N48" s="76"/>
      <c r="O48" s="76"/>
      <c r="P48" s="76"/>
      <c r="Q48" s="76"/>
      <c r="R48" s="76"/>
      <c r="S48" s="76"/>
    </row>
    <row r="49" spans="5:19" x14ac:dyDescent="0.2">
      <c r="E49" s="76"/>
      <c r="F49" s="76"/>
      <c r="G49" s="76"/>
      <c r="H49" s="76"/>
      <c r="I49" s="76"/>
      <c r="N49" s="76"/>
      <c r="O49" s="76"/>
      <c r="P49" s="76"/>
      <c r="Q49" s="76"/>
      <c r="R49" s="76"/>
      <c r="S49" s="76"/>
    </row>
    <row r="50" spans="5:19" x14ac:dyDescent="0.2">
      <c r="E50" s="76"/>
      <c r="F50" s="76"/>
      <c r="G50" s="76"/>
      <c r="H50" s="76"/>
      <c r="I50" s="76"/>
      <c r="N50" s="76"/>
      <c r="O50" s="76"/>
      <c r="P50" s="76"/>
      <c r="Q50" s="76"/>
      <c r="R50" s="76"/>
      <c r="S50" s="76"/>
    </row>
    <row r="51" spans="5:19" x14ac:dyDescent="0.2">
      <c r="E51" s="76"/>
      <c r="F51" s="76"/>
      <c r="G51" s="76"/>
      <c r="H51" s="76"/>
      <c r="I51" s="76"/>
      <c r="N51" s="76"/>
      <c r="O51" s="76"/>
      <c r="P51" s="76"/>
      <c r="Q51" s="76"/>
      <c r="R51" s="76"/>
      <c r="S51" s="76"/>
    </row>
    <row r="52" spans="5:19" x14ac:dyDescent="0.2">
      <c r="E52" s="76"/>
      <c r="F52" s="76"/>
      <c r="G52" s="76"/>
      <c r="H52" s="76"/>
      <c r="I52" s="76"/>
      <c r="N52" s="76"/>
      <c r="O52" s="76"/>
      <c r="P52" s="76"/>
      <c r="Q52" s="76"/>
      <c r="R52" s="76"/>
      <c r="S52" s="76"/>
    </row>
    <row r="53" spans="5:19" x14ac:dyDescent="0.2">
      <c r="E53" s="76"/>
      <c r="F53" s="76"/>
      <c r="G53" s="76"/>
      <c r="H53" s="76"/>
      <c r="I53" s="76"/>
      <c r="N53" s="76"/>
      <c r="O53" s="76"/>
      <c r="P53" s="76"/>
      <c r="Q53" s="76"/>
      <c r="R53" s="76"/>
      <c r="S53" s="76"/>
    </row>
    <row r="54" spans="5:19" x14ac:dyDescent="0.2">
      <c r="E54" s="76"/>
      <c r="F54" s="76"/>
      <c r="G54" s="76"/>
      <c r="H54" s="76"/>
      <c r="I54" s="76"/>
      <c r="N54" s="76"/>
      <c r="O54" s="76"/>
      <c r="P54" s="76"/>
      <c r="Q54" s="76"/>
      <c r="R54" s="76"/>
      <c r="S54" s="76"/>
    </row>
    <row r="55" spans="5:19" x14ac:dyDescent="0.2">
      <c r="E55" s="76"/>
      <c r="F55" s="76"/>
      <c r="G55" s="76"/>
      <c r="H55" s="76"/>
      <c r="I55" s="76"/>
      <c r="N55" s="76"/>
      <c r="O55" s="76"/>
      <c r="P55" s="76"/>
      <c r="Q55" s="76"/>
      <c r="R55" s="76"/>
      <c r="S55" s="76"/>
    </row>
    <row r="56" spans="5:19" x14ac:dyDescent="0.2">
      <c r="E56" s="76"/>
      <c r="F56" s="76"/>
      <c r="G56" s="76"/>
      <c r="H56" s="76"/>
      <c r="I56" s="76"/>
      <c r="N56" s="76"/>
      <c r="O56" s="76"/>
      <c r="P56" s="76"/>
      <c r="Q56" s="76"/>
      <c r="R56" s="76"/>
      <c r="S56" s="76"/>
    </row>
    <row r="57" spans="5:19" x14ac:dyDescent="0.2">
      <c r="E57" s="76"/>
      <c r="F57" s="76"/>
      <c r="G57" s="76"/>
      <c r="H57" s="76"/>
      <c r="I57" s="76"/>
      <c r="N57" s="76"/>
      <c r="O57" s="76"/>
      <c r="P57" s="76"/>
      <c r="Q57" s="76"/>
      <c r="R57" s="76"/>
      <c r="S57" s="76"/>
    </row>
    <row r="58" spans="5:19" x14ac:dyDescent="0.2">
      <c r="E58" s="76"/>
      <c r="F58" s="76"/>
      <c r="G58" s="76"/>
      <c r="H58" s="76"/>
      <c r="I58" s="76"/>
      <c r="N58" s="76"/>
      <c r="O58" s="76"/>
      <c r="P58" s="76"/>
      <c r="Q58" s="76"/>
      <c r="R58" s="76"/>
      <c r="S58" s="76"/>
    </row>
    <row r="59" spans="5:19" x14ac:dyDescent="0.2">
      <c r="E59" s="76"/>
      <c r="F59" s="76"/>
      <c r="G59" s="76"/>
      <c r="H59" s="76"/>
      <c r="I59" s="76"/>
      <c r="N59" s="76"/>
      <c r="O59" s="76"/>
      <c r="P59" s="76"/>
      <c r="Q59" s="76"/>
      <c r="R59" s="76"/>
      <c r="S59" s="76"/>
    </row>
    <row r="71" spans="2:37" x14ac:dyDescent="0.2">
      <c r="B71" s="76"/>
      <c r="C71" s="76"/>
      <c r="D71" s="76"/>
      <c r="E71" s="76"/>
      <c r="F71" s="76"/>
      <c r="G71" s="76"/>
      <c r="H71" s="76"/>
      <c r="I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row>
  </sheetData>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zoomScaleNormal="100" workbookViewId="0"/>
  </sheetViews>
  <sheetFormatPr defaultColWidth="9" defaultRowHeight="13.2" x14ac:dyDescent="0.2"/>
  <cols>
    <col min="1" max="1" width="3.109375" style="98" customWidth="1"/>
    <col min="2" max="2" width="9.33203125" style="98" customWidth="1"/>
    <col min="3" max="3" width="8.33203125" style="98" customWidth="1"/>
    <col min="4" max="4" width="5.6640625" style="98" customWidth="1"/>
    <col min="5" max="5" width="8.33203125" style="98" customWidth="1"/>
    <col min="6" max="6" width="5.6640625" style="99" customWidth="1"/>
    <col min="7" max="7" width="8.33203125" style="98" customWidth="1"/>
    <col min="8" max="8" width="5.6640625" style="100" customWidth="1"/>
    <col min="9" max="9" width="8.33203125" style="101" customWidth="1"/>
    <col min="10" max="10" width="5.6640625" style="100" customWidth="1"/>
    <col min="11" max="11" width="8.33203125" style="101" customWidth="1"/>
    <col min="12" max="12" width="5.6640625" style="100" customWidth="1"/>
    <col min="13" max="13" width="8.33203125" style="101" customWidth="1"/>
    <col min="14" max="14" width="5.6640625" style="100" customWidth="1"/>
    <col min="15" max="15" width="8.33203125" style="101" customWidth="1"/>
    <col min="16" max="16" width="5.109375" style="100" customWidth="1"/>
    <col min="17" max="17" width="8.33203125" style="101" customWidth="1"/>
    <col min="18" max="18" width="5.109375" style="100" customWidth="1"/>
    <col min="19" max="19" width="8.33203125" style="101" customWidth="1"/>
    <col min="20" max="20" width="5.109375" style="100" customWidth="1"/>
    <col min="21" max="21" width="8.33203125" style="101" customWidth="1"/>
    <col min="22" max="22" width="5.109375" style="100" customWidth="1"/>
    <col min="23" max="23" width="8.33203125" style="101" customWidth="1"/>
    <col min="24" max="24" width="5.109375" style="100" customWidth="1"/>
    <col min="25" max="25" width="8.33203125" style="101" customWidth="1"/>
    <col min="26" max="26" width="5.109375" style="100" customWidth="1"/>
    <col min="27" max="27" width="8.21875" customWidth="1"/>
    <col min="28" max="28" width="5.33203125" customWidth="1"/>
    <col min="29" max="29" width="8.21875" customWidth="1"/>
    <col min="30" max="30" width="5.33203125" customWidth="1"/>
    <col min="31" max="31" width="3.109375" style="98" customWidth="1"/>
    <col min="32" max="32" width="9.33203125" style="98" customWidth="1"/>
    <col min="33" max="33" width="8.21875" customWidth="1"/>
    <col min="34" max="34" width="5.33203125" customWidth="1"/>
    <col min="35" max="35" width="8.33203125" customWidth="1"/>
    <col min="36" max="36" width="5.33203125" customWidth="1"/>
    <col min="37" max="37" width="8.33203125" customWidth="1"/>
    <col min="38" max="38" width="5.33203125" customWidth="1"/>
    <col min="39" max="39" width="8.33203125" customWidth="1"/>
    <col min="40" max="40" width="5.109375" customWidth="1"/>
    <col min="41" max="41" width="8.33203125" customWidth="1"/>
    <col min="42" max="42" width="5.109375" customWidth="1"/>
    <col min="43" max="43" width="8.21875" customWidth="1"/>
    <col min="44" max="44" width="5.109375" customWidth="1"/>
    <col min="45" max="45" width="8.33203125" customWidth="1"/>
    <col min="46" max="46" width="5.33203125" customWidth="1"/>
    <col min="47" max="47" width="8.33203125" customWidth="1"/>
    <col min="48" max="48" width="5.33203125" customWidth="1"/>
    <col min="49" max="49" width="8.33203125" customWidth="1"/>
    <col min="50" max="50" width="5.33203125" customWidth="1"/>
    <col min="51" max="51" width="8.33203125" customWidth="1"/>
    <col min="52" max="52" width="5.33203125" customWidth="1"/>
    <col min="53" max="53" width="8.33203125" customWidth="1"/>
    <col min="54" max="54" width="5.33203125" customWidth="1"/>
    <col min="55" max="55" width="8.33203125" customWidth="1"/>
    <col min="56" max="56" width="5.33203125" customWidth="1"/>
    <col min="57" max="16384" width="9" style="98"/>
  </cols>
  <sheetData>
    <row r="1" spans="1:56" ht="21.75" customHeight="1" x14ac:dyDescent="0.2">
      <c r="A1" s="125" t="s">
        <v>155</v>
      </c>
      <c r="H1" s="136"/>
      <c r="AE1" s="40"/>
    </row>
    <row r="2" spans="1:56" ht="21.75" customHeight="1" x14ac:dyDescent="0.2">
      <c r="A2" s="521" t="s">
        <v>106</v>
      </c>
      <c r="B2" s="521"/>
      <c r="C2" s="104"/>
      <c r="D2" s="105"/>
      <c r="E2" s="104"/>
      <c r="F2" s="106"/>
      <c r="O2" s="137"/>
      <c r="AA2" s="102"/>
      <c r="AE2" s="98" t="s">
        <v>119</v>
      </c>
      <c r="AF2" s="103"/>
      <c r="AO2" s="138"/>
      <c r="AP2" s="138"/>
      <c r="AQ2" s="138"/>
      <c r="AR2" s="138"/>
      <c r="AS2" s="138"/>
      <c r="AT2" s="138"/>
      <c r="AU2" s="138"/>
      <c r="AV2" s="138"/>
      <c r="AW2" s="138"/>
      <c r="AX2" s="138"/>
      <c r="AY2" s="138"/>
      <c r="AZ2" s="138"/>
      <c r="BA2" s="124"/>
    </row>
    <row r="3" spans="1:56" ht="14.4" x14ac:dyDescent="0.2">
      <c r="A3" s="525"/>
      <c r="B3" s="526"/>
      <c r="C3" s="527" t="s">
        <v>139</v>
      </c>
      <c r="D3" s="527"/>
      <c r="E3" s="527"/>
      <c r="F3" s="527"/>
      <c r="G3" s="522" t="s">
        <v>140</v>
      </c>
      <c r="H3" s="522"/>
      <c r="I3" s="522"/>
      <c r="J3" s="522"/>
      <c r="K3" s="522"/>
      <c r="L3" s="522"/>
      <c r="M3" s="522"/>
      <c r="N3" s="522"/>
      <c r="O3" s="522" t="s">
        <v>140</v>
      </c>
      <c r="P3" s="522"/>
      <c r="Q3" s="522"/>
      <c r="R3" s="522"/>
      <c r="S3" s="522"/>
      <c r="T3" s="522"/>
      <c r="U3" s="522"/>
      <c r="V3" s="522"/>
      <c r="W3" s="522"/>
      <c r="X3" s="522"/>
      <c r="Y3" s="522"/>
      <c r="Z3" s="522"/>
      <c r="AA3" s="522"/>
      <c r="AB3" s="522"/>
      <c r="AC3" s="522"/>
      <c r="AD3" s="522"/>
      <c r="AE3" s="523"/>
      <c r="AF3" s="524"/>
      <c r="AG3" s="522" t="s">
        <v>141</v>
      </c>
      <c r="AH3" s="522"/>
      <c r="AI3" s="522"/>
      <c r="AJ3" s="522"/>
      <c r="AK3" s="522"/>
      <c r="AL3" s="522"/>
      <c r="AM3" s="522"/>
      <c r="AN3" s="522"/>
      <c r="AO3" s="522"/>
      <c r="AP3" s="522"/>
      <c r="AQ3" s="522"/>
      <c r="AR3" s="522"/>
      <c r="AS3" s="528" t="s">
        <v>142</v>
      </c>
      <c r="AT3" s="528"/>
      <c r="AU3" s="528"/>
      <c r="AV3" s="528"/>
      <c r="AW3" s="528"/>
      <c r="AX3" s="528"/>
      <c r="AY3" s="528"/>
      <c r="AZ3" s="528"/>
      <c r="BA3" s="528"/>
      <c r="BB3" s="528"/>
      <c r="BC3" s="528"/>
      <c r="BD3" s="528"/>
    </row>
    <row r="4" spans="1:56" ht="15" customHeight="1" x14ac:dyDescent="0.2">
      <c r="A4" s="531"/>
      <c r="B4" s="532"/>
      <c r="C4" s="520" t="s">
        <v>107</v>
      </c>
      <c r="D4" s="518"/>
      <c r="E4" s="518"/>
      <c r="F4" s="519"/>
      <c r="G4" s="520" t="s">
        <v>108</v>
      </c>
      <c r="H4" s="518"/>
      <c r="I4" s="518"/>
      <c r="J4" s="519"/>
      <c r="K4" s="520" t="s">
        <v>110</v>
      </c>
      <c r="L4" s="518"/>
      <c r="M4" s="518"/>
      <c r="N4" s="519"/>
      <c r="O4" s="520" t="s">
        <v>111</v>
      </c>
      <c r="P4" s="518"/>
      <c r="Q4" s="518"/>
      <c r="R4" s="519"/>
      <c r="S4" s="520" t="s">
        <v>112</v>
      </c>
      <c r="T4" s="518"/>
      <c r="U4" s="518"/>
      <c r="V4" s="519"/>
      <c r="W4" s="520" t="s">
        <v>113</v>
      </c>
      <c r="X4" s="518"/>
      <c r="Y4" s="518"/>
      <c r="Z4" s="519"/>
      <c r="AA4" s="520" t="s">
        <v>116</v>
      </c>
      <c r="AB4" s="518"/>
      <c r="AC4" s="518"/>
      <c r="AD4" s="519"/>
      <c r="AE4" s="535"/>
      <c r="AF4" s="536"/>
      <c r="AG4" s="520" t="s">
        <v>117</v>
      </c>
      <c r="AH4" s="518"/>
      <c r="AI4" s="518"/>
      <c r="AJ4" s="519"/>
      <c r="AK4" s="520" t="s">
        <v>118</v>
      </c>
      <c r="AL4" s="518"/>
      <c r="AM4" s="518"/>
      <c r="AN4" s="519"/>
      <c r="AO4" s="520" t="s">
        <v>128</v>
      </c>
      <c r="AP4" s="518"/>
      <c r="AQ4" s="518"/>
      <c r="AR4" s="519"/>
      <c r="AS4" s="520" t="s">
        <v>129</v>
      </c>
      <c r="AT4" s="518"/>
      <c r="AU4" s="518"/>
      <c r="AV4" s="519"/>
      <c r="AW4" s="520" t="s">
        <v>130</v>
      </c>
      <c r="AX4" s="518"/>
      <c r="AY4" s="518"/>
      <c r="AZ4" s="519"/>
      <c r="BA4" s="520" t="s">
        <v>135</v>
      </c>
      <c r="BB4" s="518"/>
      <c r="BC4" s="518"/>
      <c r="BD4" s="519"/>
    </row>
    <row r="5" spans="1:56" ht="15" customHeight="1" x14ac:dyDescent="0.2">
      <c r="A5" s="533"/>
      <c r="B5" s="534"/>
      <c r="C5" s="520" t="s">
        <v>54</v>
      </c>
      <c r="D5" s="518"/>
      <c r="E5" s="520" t="s">
        <v>55</v>
      </c>
      <c r="F5" s="519"/>
      <c r="G5" s="520" t="s">
        <v>114</v>
      </c>
      <c r="H5" s="518"/>
      <c r="I5" s="520" t="s">
        <v>55</v>
      </c>
      <c r="J5" s="519"/>
      <c r="K5" s="520" t="s">
        <v>115</v>
      </c>
      <c r="L5" s="518"/>
      <c r="M5" s="520" t="s">
        <v>55</v>
      </c>
      <c r="N5" s="519"/>
      <c r="O5" s="520" t="s">
        <v>114</v>
      </c>
      <c r="P5" s="519"/>
      <c r="Q5" s="520" t="s">
        <v>55</v>
      </c>
      <c r="R5" s="519"/>
      <c r="S5" s="520" t="s">
        <v>114</v>
      </c>
      <c r="T5" s="519"/>
      <c r="U5" s="520" t="s">
        <v>55</v>
      </c>
      <c r="V5" s="519"/>
      <c r="W5" s="520" t="s">
        <v>114</v>
      </c>
      <c r="X5" s="519"/>
      <c r="Y5" s="518" t="s">
        <v>55</v>
      </c>
      <c r="Z5" s="519"/>
      <c r="AA5" s="520" t="s">
        <v>114</v>
      </c>
      <c r="AB5" s="518"/>
      <c r="AC5" s="520" t="s">
        <v>55</v>
      </c>
      <c r="AD5" s="519"/>
      <c r="AE5" s="537"/>
      <c r="AF5" s="538"/>
      <c r="AG5" s="520" t="s">
        <v>114</v>
      </c>
      <c r="AH5" s="518"/>
      <c r="AI5" s="520" t="s">
        <v>55</v>
      </c>
      <c r="AJ5" s="519"/>
      <c r="AK5" s="520" t="s">
        <v>114</v>
      </c>
      <c r="AL5" s="518"/>
      <c r="AM5" s="520" t="s">
        <v>55</v>
      </c>
      <c r="AN5" s="519"/>
      <c r="AO5" s="520" t="s">
        <v>114</v>
      </c>
      <c r="AP5" s="519"/>
      <c r="AQ5" s="520" t="s">
        <v>55</v>
      </c>
      <c r="AR5" s="519"/>
      <c r="AS5" s="520" t="s">
        <v>114</v>
      </c>
      <c r="AT5" s="519"/>
      <c r="AU5" s="520" t="s">
        <v>55</v>
      </c>
      <c r="AV5" s="519"/>
      <c r="AW5" s="520" t="s">
        <v>114</v>
      </c>
      <c r="AX5" s="519"/>
      <c r="AY5" s="518" t="s">
        <v>55</v>
      </c>
      <c r="AZ5" s="519"/>
      <c r="BA5" s="520" t="s">
        <v>114</v>
      </c>
      <c r="BB5" s="518"/>
      <c r="BC5" s="520" t="s">
        <v>55</v>
      </c>
      <c r="BD5" s="519"/>
    </row>
    <row r="6" spans="1:56" s="121" customFormat="1" ht="15" customHeight="1" x14ac:dyDescent="0.2">
      <c r="A6" s="529" t="s">
        <v>56</v>
      </c>
      <c r="B6" s="530"/>
      <c r="C6" s="108" t="s">
        <v>57</v>
      </c>
      <c r="D6" s="109" t="s">
        <v>109</v>
      </c>
      <c r="E6" s="108" t="s">
        <v>57</v>
      </c>
      <c r="F6" s="109" t="s">
        <v>109</v>
      </c>
      <c r="G6" s="108" t="s">
        <v>57</v>
      </c>
      <c r="H6" s="120" t="s">
        <v>109</v>
      </c>
      <c r="I6" s="107" t="s">
        <v>57</v>
      </c>
      <c r="J6" s="120" t="s">
        <v>109</v>
      </c>
      <c r="K6" s="107" t="s">
        <v>57</v>
      </c>
      <c r="L6" s="120" t="s">
        <v>109</v>
      </c>
      <c r="M6" s="110" t="s">
        <v>57</v>
      </c>
      <c r="N6" s="120" t="s">
        <v>109</v>
      </c>
      <c r="O6" s="108" t="s">
        <v>57</v>
      </c>
      <c r="P6" s="109" t="s">
        <v>109</v>
      </c>
      <c r="Q6" s="108" t="s">
        <v>57</v>
      </c>
      <c r="R6" s="109" t="s">
        <v>109</v>
      </c>
      <c r="S6" s="108" t="s">
        <v>57</v>
      </c>
      <c r="T6" s="109" t="s">
        <v>109</v>
      </c>
      <c r="U6" s="108" t="s">
        <v>57</v>
      </c>
      <c r="V6" s="109" t="s">
        <v>109</v>
      </c>
      <c r="W6" s="108" t="s">
        <v>57</v>
      </c>
      <c r="X6" s="109" t="s">
        <v>109</v>
      </c>
      <c r="Y6" s="114" t="s">
        <v>57</v>
      </c>
      <c r="Z6" s="109" t="s">
        <v>109</v>
      </c>
      <c r="AA6" s="108" t="s">
        <v>57</v>
      </c>
      <c r="AB6" s="117" t="s">
        <v>109</v>
      </c>
      <c r="AC6" s="108" t="s">
        <v>57</v>
      </c>
      <c r="AD6" s="109" t="s">
        <v>109</v>
      </c>
      <c r="AE6" s="529" t="s">
        <v>56</v>
      </c>
      <c r="AF6" s="530"/>
      <c r="AG6" s="108" t="s">
        <v>57</v>
      </c>
      <c r="AH6" s="109" t="s">
        <v>109</v>
      </c>
      <c r="AI6" s="108" t="s">
        <v>57</v>
      </c>
      <c r="AJ6" s="109" t="s">
        <v>109</v>
      </c>
      <c r="AK6" s="108" t="s">
        <v>57</v>
      </c>
      <c r="AL6" s="117" t="s">
        <v>109</v>
      </c>
      <c r="AM6" s="108" t="s">
        <v>57</v>
      </c>
      <c r="AN6" s="109" t="s">
        <v>109</v>
      </c>
      <c r="AO6" s="108" t="s">
        <v>57</v>
      </c>
      <c r="AP6" s="109" t="s">
        <v>109</v>
      </c>
      <c r="AQ6" s="108" t="s">
        <v>57</v>
      </c>
      <c r="AR6" s="109" t="s">
        <v>109</v>
      </c>
      <c r="AS6" s="108" t="s">
        <v>57</v>
      </c>
      <c r="AT6" s="109" t="s">
        <v>109</v>
      </c>
      <c r="AU6" s="108" t="s">
        <v>57</v>
      </c>
      <c r="AV6" s="109" t="s">
        <v>109</v>
      </c>
      <c r="AW6" s="108" t="s">
        <v>57</v>
      </c>
      <c r="AX6" s="109" t="s">
        <v>109</v>
      </c>
      <c r="AY6" s="114" t="s">
        <v>57</v>
      </c>
      <c r="AZ6" s="109" t="s">
        <v>109</v>
      </c>
      <c r="BA6" s="108" t="s">
        <v>57</v>
      </c>
      <c r="BB6" s="117" t="s">
        <v>109</v>
      </c>
      <c r="BC6" s="108" t="s">
        <v>57</v>
      </c>
      <c r="BD6" s="109" t="s">
        <v>109</v>
      </c>
    </row>
    <row r="7" spans="1:56" ht="15.75" customHeight="1" x14ac:dyDescent="0.2">
      <c r="A7" s="118"/>
      <c r="B7" s="119" t="s">
        <v>58</v>
      </c>
      <c r="C7" s="320">
        <v>110.6</v>
      </c>
      <c r="D7" s="321"/>
      <c r="E7" s="320">
        <v>19</v>
      </c>
      <c r="F7" s="266"/>
      <c r="G7" s="320">
        <v>116.7</v>
      </c>
      <c r="H7" s="268"/>
      <c r="I7" s="327">
        <v>21.4</v>
      </c>
      <c r="J7" s="268"/>
      <c r="K7" s="327">
        <v>122.6</v>
      </c>
      <c r="L7" s="268"/>
      <c r="M7" s="327">
        <v>24.2</v>
      </c>
      <c r="N7" s="268"/>
      <c r="O7" s="320">
        <v>128.5</v>
      </c>
      <c r="P7" s="270"/>
      <c r="Q7" s="320">
        <v>27.6</v>
      </c>
      <c r="R7" s="270"/>
      <c r="S7" s="320">
        <v>134</v>
      </c>
      <c r="T7" s="270"/>
      <c r="U7" s="327">
        <v>31.2</v>
      </c>
      <c r="V7" s="270"/>
      <c r="W7" s="327">
        <v>139.69999999999999</v>
      </c>
      <c r="X7" s="270"/>
      <c r="Y7" s="331">
        <v>35.200000000000003</v>
      </c>
      <c r="Z7" s="270"/>
      <c r="AA7" s="320">
        <v>146</v>
      </c>
      <c r="AB7" s="336"/>
      <c r="AC7" s="327">
        <v>39.6</v>
      </c>
      <c r="AD7" s="337"/>
      <c r="AE7" s="273"/>
      <c r="AF7" s="353" t="s">
        <v>58</v>
      </c>
      <c r="AG7" s="327">
        <v>154</v>
      </c>
      <c r="AH7" s="337"/>
      <c r="AI7" s="327">
        <v>45.3</v>
      </c>
      <c r="AJ7" s="270"/>
      <c r="AK7" s="327">
        <v>161.1</v>
      </c>
      <c r="AL7" s="336"/>
      <c r="AM7" s="327">
        <v>50.5</v>
      </c>
      <c r="AN7" s="270"/>
      <c r="AO7" s="320">
        <v>166.1</v>
      </c>
      <c r="AP7" s="270"/>
      <c r="AQ7" s="320">
        <v>55</v>
      </c>
      <c r="AR7" s="270"/>
      <c r="AS7" s="320">
        <v>168.6</v>
      </c>
      <c r="AT7" s="270"/>
      <c r="AU7" s="327">
        <v>59</v>
      </c>
      <c r="AV7" s="270"/>
      <c r="AW7" s="327">
        <v>169.9</v>
      </c>
      <c r="AX7" s="270"/>
      <c r="AY7" s="331">
        <v>60.5</v>
      </c>
      <c r="AZ7" s="270"/>
      <c r="BA7" s="320">
        <v>170.8</v>
      </c>
      <c r="BB7" s="336"/>
      <c r="BC7" s="327">
        <v>62.2</v>
      </c>
      <c r="BD7" s="337"/>
    </row>
    <row r="8" spans="1:56" ht="15.75" customHeight="1" x14ac:dyDescent="0.2">
      <c r="A8" s="111">
        <v>1</v>
      </c>
      <c r="B8" s="50" t="s">
        <v>59</v>
      </c>
      <c r="C8" s="322">
        <v>110.6</v>
      </c>
      <c r="D8" s="276">
        <f t="shared" ref="D8:D54" si="0">RANK(C8,$C$8:$C$54)</f>
        <v>21</v>
      </c>
      <c r="E8" s="322">
        <v>19.100000000000001</v>
      </c>
      <c r="F8" s="276">
        <f>RANK(E8,$E$8:$E$54)</f>
        <v>16</v>
      </c>
      <c r="G8" s="322">
        <v>116.9</v>
      </c>
      <c r="H8" s="276">
        <f>RANK(G8,$G$8:$G$54)</f>
        <v>13</v>
      </c>
      <c r="I8" s="328">
        <v>21.4</v>
      </c>
      <c r="J8" s="276">
        <f>RANK(I8,$I$8:$I$54)</f>
        <v>15</v>
      </c>
      <c r="K8" s="328">
        <v>122.9</v>
      </c>
      <c r="L8" s="276">
        <f>RANK(K8,$K$8:$K$54)</f>
        <v>12</v>
      </c>
      <c r="M8" s="328">
        <v>24.3</v>
      </c>
      <c r="N8" s="276">
        <f>RANK(M8,$M$8:$M$54)</f>
        <v>18</v>
      </c>
      <c r="O8" s="322">
        <v>128.5</v>
      </c>
      <c r="P8" s="276">
        <f>RANK(O8,$O$8:$O$54)</f>
        <v>20</v>
      </c>
      <c r="Q8" s="322">
        <v>27.9</v>
      </c>
      <c r="R8" s="276">
        <f>RANK(Q8,$Q$8:$Q$54)</f>
        <v>12</v>
      </c>
      <c r="S8" s="322">
        <v>133.80000000000001</v>
      </c>
      <c r="T8" s="276">
        <f>RANK(S8,$S$8:$S$54)</f>
        <v>29</v>
      </c>
      <c r="U8" s="328">
        <v>31.4</v>
      </c>
      <c r="V8" s="276">
        <f>RANK(U8,$U$8:$U$54)</f>
        <v>16</v>
      </c>
      <c r="W8" s="328">
        <v>139.69999999999999</v>
      </c>
      <c r="X8" s="276">
        <f>RANK(W8,$W$8:$W$54)</f>
        <v>16</v>
      </c>
      <c r="Y8" s="332">
        <v>36.6</v>
      </c>
      <c r="Z8" s="276">
        <f>RANK(Y8,$Y$8:$Y$54)</f>
        <v>3</v>
      </c>
      <c r="AA8" s="322">
        <v>146.6</v>
      </c>
      <c r="AB8" s="281">
        <f>RANK(AA8,$AA$8:$AA$54)</f>
        <v>9</v>
      </c>
      <c r="AC8" s="328">
        <v>40.6</v>
      </c>
      <c r="AD8" s="276">
        <f>RANK(AC8,$AC$8:$AC$54)</f>
        <v>9</v>
      </c>
      <c r="AE8" s="282">
        <v>1</v>
      </c>
      <c r="AF8" s="354" t="s">
        <v>59</v>
      </c>
      <c r="AG8" s="328">
        <v>155</v>
      </c>
      <c r="AH8" s="276">
        <f>RANK(AG8,$AG$8:$AG$54)</f>
        <v>3</v>
      </c>
      <c r="AI8" s="328">
        <v>46.6</v>
      </c>
      <c r="AJ8" s="276">
        <f>RANK(AI8,$AI$8:$AI$54)</f>
        <v>5</v>
      </c>
      <c r="AK8" s="328">
        <v>162</v>
      </c>
      <c r="AL8" s="281">
        <f>RANK(AK8,$AK$8:$AK$54)</f>
        <v>4</v>
      </c>
      <c r="AM8" s="328">
        <v>52.8</v>
      </c>
      <c r="AN8" s="276">
        <f>RANK(AM8,$AM$8:$AM$54)</f>
        <v>2</v>
      </c>
      <c r="AO8" s="322">
        <v>166.7</v>
      </c>
      <c r="AP8" s="276">
        <f t="shared" ref="AP8:AP54" si="1">RANK(AO8,$AO$8:$AO$54)</f>
        <v>7</v>
      </c>
      <c r="AQ8" s="322">
        <v>56.9</v>
      </c>
      <c r="AR8" s="276">
        <f t="shared" ref="AR8:AR54" si="2">RANK(AQ8,$AQ$8:$AQ$54)</f>
        <v>3</v>
      </c>
      <c r="AS8" s="328">
        <v>169</v>
      </c>
      <c r="AT8" s="276">
        <f>RANK(AS8,$AS$8:$AS$54)</f>
        <v>11</v>
      </c>
      <c r="AU8" s="328">
        <v>60.2</v>
      </c>
      <c r="AV8" s="276">
        <f>RANK(AU8,$AU$8:$AU$54)</f>
        <v>8</v>
      </c>
      <c r="AW8" s="328">
        <v>169.8</v>
      </c>
      <c r="AX8" s="276">
        <f>RANK(AW8,$AW$8:$AW$54)</f>
        <v>20</v>
      </c>
      <c r="AY8" s="332">
        <v>61.3</v>
      </c>
      <c r="AZ8" s="276">
        <f>RANK(AY8,$AY$8:$AY$54)</f>
        <v>12</v>
      </c>
      <c r="BA8" s="322">
        <v>171.2</v>
      </c>
      <c r="BB8" s="281">
        <f>RANK(BA8,$BA$8:$BA$54)</f>
        <v>8</v>
      </c>
      <c r="BC8" s="328">
        <v>64.599999999999994</v>
      </c>
      <c r="BD8" s="276">
        <f>RANK(BC8,$BC$8:$BC$54)</f>
        <v>3</v>
      </c>
    </row>
    <row r="9" spans="1:56" ht="15.75" customHeight="1" x14ac:dyDescent="0.2">
      <c r="A9" s="111">
        <v>2</v>
      </c>
      <c r="B9" s="50" t="s">
        <v>60</v>
      </c>
      <c r="C9" s="322">
        <v>111.1</v>
      </c>
      <c r="D9" s="276">
        <f t="shared" si="0"/>
        <v>5</v>
      </c>
      <c r="E9" s="322">
        <v>19.600000000000001</v>
      </c>
      <c r="F9" s="276">
        <f t="shared" ref="F9:F54" si="3">RANK(E9,$E$8:$E$54)</f>
        <v>1</v>
      </c>
      <c r="G9" s="328">
        <v>117.4</v>
      </c>
      <c r="H9" s="276">
        <f t="shared" ref="H9:H54" si="4">RANK(G9,$G$8:$G$54)</f>
        <v>2</v>
      </c>
      <c r="I9" s="328">
        <v>22.2</v>
      </c>
      <c r="J9" s="276">
        <f t="shared" ref="J9:J54" si="5">RANK(I9,$I$8:$I$54)</f>
        <v>2</v>
      </c>
      <c r="K9" s="328">
        <v>123.4</v>
      </c>
      <c r="L9" s="276">
        <f t="shared" ref="L9:L54" si="6">RANK(K9,$K$8:$K$54)</f>
        <v>3</v>
      </c>
      <c r="M9" s="328">
        <v>25</v>
      </c>
      <c r="N9" s="276">
        <f t="shared" ref="N9:N54" si="7">RANK(M9,$M$8:$M$54)</f>
        <v>2</v>
      </c>
      <c r="O9" s="323">
        <v>129.30000000000001</v>
      </c>
      <c r="P9" s="276">
        <f t="shared" ref="P9:P54" si="8">RANK(O9,$O$8:$O$54)</f>
        <v>3</v>
      </c>
      <c r="Q9" s="323">
        <v>28.6</v>
      </c>
      <c r="R9" s="276">
        <f t="shared" ref="R9:R54" si="9">RANK(Q9,$Q$8:$Q$54)</f>
        <v>3</v>
      </c>
      <c r="S9" s="323">
        <v>135</v>
      </c>
      <c r="T9" s="276">
        <f t="shared" ref="T9:T54" si="10">RANK(S9,$S$8:$S$54)</f>
        <v>2</v>
      </c>
      <c r="U9" s="325">
        <v>32.9</v>
      </c>
      <c r="V9" s="276">
        <f t="shared" ref="V9:V54" si="11">RANK(U9,$U$8:$U$54)</f>
        <v>2</v>
      </c>
      <c r="W9" s="325">
        <v>141.1</v>
      </c>
      <c r="X9" s="276">
        <f t="shared" ref="X9:X54" si="12">RANK(W9,$W$8:$W$54)</f>
        <v>1</v>
      </c>
      <c r="Y9" s="333">
        <v>37.799999999999997</v>
      </c>
      <c r="Z9" s="276">
        <f t="shared" ref="Z9:Z54" si="13">RANK(Y9,$Y$8:$Y$54)</f>
        <v>1</v>
      </c>
      <c r="AA9" s="322">
        <v>147.80000000000001</v>
      </c>
      <c r="AB9" s="281">
        <f t="shared" ref="AB9:AB54" si="14">RANK(AA9,$AA$8:$AA$54)</f>
        <v>2</v>
      </c>
      <c r="AC9" s="328">
        <v>42.7</v>
      </c>
      <c r="AD9" s="276">
        <f t="shared" ref="AD9:AD54" si="15">RANK(AC9,$AC$8:$AC$54)</f>
        <v>1</v>
      </c>
      <c r="AE9" s="282">
        <v>2</v>
      </c>
      <c r="AF9" s="354" t="s">
        <v>60</v>
      </c>
      <c r="AG9" s="328">
        <v>155.80000000000001</v>
      </c>
      <c r="AH9" s="276">
        <f t="shared" ref="AH9:AH54" si="16">RANK(AG9,$AG$8:$AG$54)</f>
        <v>2</v>
      </c>
      <c r="AI9" s="328">
        <v>47.1</v>
      </c>
      <c r="AJ9" s="276">
        <f t="shared" ref="AJ9:AJ54" si="17">RANK(AI9,$AI$8:$AI$54)</f>
        <v>3</v>
      </c>
      <c r="AK9" s="328">
        <v>162.80000000000001</v>
      </c>
      <c r="AL9" s="281">
        <f t="shared" ref="AL9:AL54" si="18">RANK(AK9,$AK$8:$AK$54)</f>
        <v>2</v>
      </c>
      <c r="AM9" s="328">
        <v>53.4</v>
      </c>
      <c r="AN9" s="276">
        <f t="shared" ref="AN9:AN54" si="19">RANK(AM9,$AM$8:$AM$54)</f>
        <v>1</v>
      </c>
      <c r="AO9" s="323">
        <v>167.4</v>
      </c>
      <c r="AP9" s="276">
        <f t="shared" si="1"/>
        <v>2</v>
      </c>
      <c r="AQ9" s="323">
        <v>57.5</v>
      </c>
      <c r="AR9" s="276">
        <f t="shared" si="2"/>
        <v>2</v>
      </c>
      <c r="AS9" s="323">
        <v>169.3</v>
      </c>
      <c r="AT9" s="276">
        <f t="shared" ref="AT9:AT54" si="20">RANK(AS9,$AS$8:$AS$54)</f>
        <v>7</v>
      </c>
      <c r="AU9" s="325">
        <v>61.7</v>
      </c>
      <c r="AV9" s="276">
        <f t="shared" ref="AV9:AV54" si="21">RANK(AU9,$AU$8:$AU$54)</f>
        <v>2</v>
      </c>
      <c r="AW9" s="325">
        <v>170.5</v>
      </c>
      <c r="AX9" s="276">
        <f t="shared" ref="AX9:AX54" si="22">RANK(AW9,$AW$8:$AW$54)</f>
        <v>6</v>
      </c>
      <c r="AY9" s="333">
        <v>63.2</v>
      </c>
      <c r="AZ9" s="276">
        <f t="shared" ref="AZ9:AZ54" si="23">RANK(AY9,$AY$8:$AY$54)</f>
        <v>1</v>
      </c>
      <c r="BA9" s="322">
        <v>171.7</v>
      </c>
      <c r="BB9" s="281">
        <f t="shared" ref="BB9:BB54" si="24">RANK(BA9,$BA$8:$BA$54)</f>
        <v>1</v>
      </c>
      <c r="BC9" s="328">
        <v>65.3</v>
      </c>
      <c r="BD9" s="276">
        <f t="shared" ref="BD9:BD54" si="25">RANK(BC9,$BC$8:$BC$54)</f>
        <v>2</v>
      </c>
    </row>
    <row r="10" spans="1:56" ht="15.75" customHeight="1" x14ac:dyDescent="0.2">
      <c r="A10" s="111">
        <v>3</v>
      </c>
      <c r="B10" s="50" t="s">
        <v>61</v>
      </c>
      <c r="C10" s="323">
        <v>111</v>
      </c>
      <c r="D10" s="276">
        <f t="shared" si="0"/>
        <v>8</v>
      </c>
      <c r="E10" s="323">
        <v>19.399999999999999</v>
      </c>
      <c r="F10" s="276">
        <f t="shared" si="3"/>
        <v>4</v>
      </c>
      <c r="G10" s="323">
        <v>117.7</v>
      </c>
      <c r="H10" s="276">
        <f t="shared" si="4"/>
        <v>1</v>
      </c>
      <c r="I10" s="325">
        <v>22.4</v>
      </c>
      <c r="J10" s="276">
        <f t="shared" si="5"/>
        <v>1</v>
      </c>
      <c r="K10" s="325">
        <v>123</v>
      </c>
      <c r="L10" s="276">
        <f t="shared" si="6"/>
        <v>9</v>
      </c>
      <c r="M10" s="325">
        <v>24.8</v>
      </c>
      <c r="N10" s="276">
        <f t="shared" si="7"/>
        <v>5</v>
      </c>
      <c r="O10" s="323">
        <v>129.30000000000001</v>
      </c>
      <c r="P10" s="276">
        <f t="shared" si="8"/>
        <v>3</v>
      </c>
      <c r="Q10" s="323">
        <v>28.9</v>
      </c>
      <c r="R10" s="276">
        <f t="shared" si="9"/>
        <v>2</v>
      </c>
      <c r="S10" s="323">
        <v>134.4</v>
      </c>
      <c r="T10" s="276">
        <f t="shared" si="10"/>
        <v>9</v>
      </c>
      <c r="U10" s="325">
        <v>31.9</v>
      </c>
      <c r="V10" s="276">
        <f t="shared" si="11"/>
        <v>5</v>
      </c>
      <c r="W10" s="325">
        <v>140.4</v>
      </c>
      <c r="X10" s="276">
        <f t="shared" si="12"/>
        <v>6</v>
      </c>
      <c r="Y10" s="333">
        <v>36.200000000000003</v>
      </c>
      <c r="Z10" s="276">
        <f t="shared" si="13"/>
        <v>5</v>
      </c>
      <c r="AA10" s="325">
        <v>147.4</v>
      </c>
      <c r="AB10" s="281">
        <f t="shared" si="14"/>
        <v>3</v>
      </c>
      <c r="AC10" s="325">
        <v>41</v>
      </c>
      <c r="AD10" s="276">
        <f t="shared" si="15"/>
        <v>6</v>
      </c>
      <c r="AE10" s="282">
        <v>3</v>
      </c>
      <c r="AF10" s="354" t="s">
        <v>61</v>
      </c>
      <c r="AG10" s="325">
        <v>154.69999999999999</v>
      </c>
      <c r="AH10" s="276">
        <f t="shared" si="16"/>
        <v>5</v>
      </c>
      <c r="AI10" s="325">
        <v>47.4</v>
      </c>
      <c r="AJ10" s="276">
        <f t="shared" si="17"/>
        <v>2</v>
      </c>
      <c r="AK10" s="325">
        <v>161.30000000000001</v>
      </c>
      <c r="AL10" s="281">
        <f t="shared" si="18"/>
        <v>15</v>
      </c>
      <c r="AM10" s="325">
        <v>51.3</v>
      </c>
      <c r="AN10" s="276">
        <f t="shared" si="19"/>
        <v>10</v>
      </c>
      <c r="AO10" s="323">
        <v>166.4</v>
      </c>
      <c r="AP10" s="276">
        <f t="shared" si="1"/>
        <v>10</v>
      </c>
      <c r="AQ10" s="323">
        <v>56.1</v>
      </c>
      <c r="AR10" s="276">
        <f t="shared" si="2"/>
        <v>8</v>
      </c>
      <c r="AS10" s="323">
        <v>168.8</v>
      </c>
      <c r="AT10" s="276">
        <f t="shared" si="20"/>
        <v>17</v>
      </c>
      <c r="AU10" s="325">
        <v>61.5</v>
      </c>
      <c r="AV10" s="276">
        <f t="shared" si="21"/>
        <v>3</v>
      </c>
      <c r="AW10" s="325">
        <v>170.4</v>
      </c>
      <c r="AX10" s="276">
        <f t="shared" si="22"/>
        <v>9</v>
      </c>
      <c r="AY10" s="333">
        <v>62.7</v>
      </c>
      <c r="AZ10" s="276">
        <f t="shared" si="23"/>
        <v>3</v>
      </c>
      <c r="BA10" s="325">
        <v>170.8</v>
      </c>
      <c r="BB10" s="281">
        <f t="shared" si="24"/>
        <v>21</v>
      </c>
      <c r="BC10" s="325">
        <v>63.5</v>
      </c>
      <c r="BD10" s="276">
        <f t="shared" si="25"/>
        <v>8</v>
      </c>
    </row>
    <row r="11" spans="1:56" ht="15.75" customHeight="1" x14ac:dyDescent="0.2">
      <c r="A11" s="111">
        <v>4</v>
      </c>
      <c r="B11" s="50" t="s">
        <v>62</v>
      </c>
      <c r="C11" s="323">
        <v>110.9</v>
      </c>
      <c r="D11" s="276">
        <f t="shared" si="0"/>
        <v>11</v>
      </c>
      <c r="E11" s="323">
        <v>19.399999999999999</v>
      </c>
      <c r="F11" s="276">
        <f t="shared" si="3"/>
        <v>4</v>
      </c>
      <c r="G11" s="323">
        <v>117.1</v>
      </c>
      <c r="H11" s="276">
        <f t="shared" si="4"/>
        <v>8</v>
      </c>
      <c r="I11" s="325">
        <v>21.8</v>
      </c>
      <c r="J11" s="276">
        <f t="shared" si="5"/>
        <v>5</v>
      </c>
      <c r="K11" s="325">
        <v>123.4</v>
      </c>
      <c r="L11" s="276">
        <f t="shared" si="6"/>
        <v>3</v>
      </c>
      <c r="M11" s="325">
        <v>25.1</v>
      </c>
      <c r="N11" s="276">
        <f t="shared" si="7"/>
        <v>1</v>
      </c>
      <c r="O11" s="322">
        <v>129.19999999999999</v>
      </c>
      <c r="P11" s="276">
        <f t="shared" si="8"/>
        <v>5</v>
      </c>
      <c r="Q11" s="322">
        <v>28.4</v>
      </c>
      <c r="R11" s="276">
        <f t="shared" si="9"/>
        <v>5</v>
      </c>
      <c r="S11" s="322">
        <v>134.5</v>
      </c>
      <c r="T11" s="276">
        <f t="shared" si="10"/>
        <v>6</v>
      </c>
      <c r="U11" s="328">
        <v>31.9</v>
      </c>
      <c r="V11" s="276">
        <f t="shared" si="11"/>
        <v>5</v>
      </c>
      <c r="W11" s="328">
        <v>140</v>
      </c>
      <c r="X11" s="276">
        <f t="shared" si="12"/>
        <v>11</v>
      </c>
      <c r="Y11" s="332">
        <v>35.5</v>
      </c>
      <c r="Z11" s="276">
        <f t="shared" si="13"/>
        <v>18</v>
      </c>
      <c r="AA11" s="323">
        <v>147.1</v>
      </c>
      <c r="AB11" s="281">
        <f t="shared" si="14"/>
        <v>4</v>
      </c>
      <c r="AC11" s="325">
        <v>40.700000000000003</v>
      </c>
      <c r="AD11" s="276">
        <f t="shared" si="15"/>
        <v>7</v>
      </c>
      <c r="AE11" s="282">
        <v>4</v>
      </c>
      <c r="AF11" s="354" t="s">
        <v>62</v>
      </c>
      <c r="AG11" s="325">
        <v>154.69999999999999</v>
      </c>
      <c r="AH11" s="276">
        <f t="shared" si="16"/>
        <v>5</v>
      </c>
      <c r="AI11" s="325">
        <v>46.9</v>
      </c>
      <c r="AJ11" s="276">
        <f t="shared" si="17"/>
        <v>4</v>
      </c>
      <c r="AK11" s="325">
        <v>161.30000000000001</v>
      </c>
      <c r="AL11" s="281">
        <f t="shared" si="18"/>
        <v>15</v>
      </c>
      <c r="AM11" s="325">
        <v>51.5</v>
      </c>
      <c r="AN11" s="276">
        <f t="shared" si="19"/>
        <v>6</v>
      </c>
      <c r="AO11" s="322">
        <v>166.1</v>
      </c>
      <c r="AP11" s="276">
        <f t="shared" si="1"/>
        <v>17</v>
      </c>
      <c r="AQ11" s="322">
        <v>56.1</v>
      </c>
      <c r="AR11" s="276">
        <f t="shared" si="2"/>
        <v>8</v>
      </c>
      <c r="AS11" s="322">
        <v>169.2</v>
      </c>
      <c r="AT11" s="276">
        <f t="shared" si="20"/>
        <v>9</v>
      </c>
      <c r="AU11" s="328">
        <v>60.9</v>
      </c>
      <c r="AV11" s="276">
        <f t="shared" si="21"/>
        <v>5</v>
      </c>
      <c r="AW11" s="328">
        <v>170</v>
      </c>
      <c r="AX11" s="276">
        <f t="shared" si="22"/>
        <v>14</v>
      </c>
      <c r="AY11" s="332">
        <v>60.4</v>
      </c>
      <c r="AZ11" s="276">
        <f t="shared" si="23"/>
        <v>27</v>
      </c>
      <c r="BA11" s="323">
        <v>170.9</v>
      </c>
      <c r="BB11" s="281">
        <f t="shared" si="24"/>
        <v>17</v>
      </c>
      <c r="BC11" s="325">
        <v>62.6</v>
      </c>
      <c r="BD11" s="276">
        <f t="shared" si="25"/>
        <v>20</v>
      </c>
    </row>
    <row r="12" spans="1:56" ht="15.75" customHeight="1" x14ac:dyDescent="0.2">
      <c r="A12" s="111">
        <v>5</v>
      </c>
      <c r="B12" s="50" t="s">
        <v>63</v>
      </c>
      <c r="C12" s="322">
        <v>111.2</v>
      </c>
      <c r="D12" s="276">
        <f t="shared" si="0"/>
        <v>3</v>
      </c>
      <c r="E12" s="322">
        <v>19.100000000000001</v>
      </c>
      <c r="F12" s="276">
        <f t="shared" si="3"/>
        <v>16</v>
      </c>
      <c r="G12" s="322">
        <v>117.4</v>
      </c>
      <c r="H12" s="276">
        <f t="shared" si="4"/>
        <v>2</v>
      </c>
      <c r="I12" s="328">
        <v>22.2</v>
      </c>
      <c r="J12" s="276">
        <f t="shared" si="5"/>
        <v>2</v>
      </c>
      <c r="K12" s="328">
        <v>123.7</v>
      </c>
      <c r="L12" s="276">
        <f t="shared" si="6"/>
        <v>1</v>
      </c>
      <c r="M12" s="328">
        <v>24.9</v>
      </c>
      <c r="N12" s="276">
        <f t="shared" si="7"/>
        <v>3</v>
      </c>
      <c r="O12" s="328">
        <v>130.1</v>
      </c>
      <c r="P12" s="276">
        <f t="shared" si="8"/>
        <v>1</v>
      </c>
      <c r="Q12" s="328">
        <v>29.3</v>
      </c>
      <c r="R12" s="276">
        <f t="shared" si="9"/>
        <v>1</v>
      </c>
      <c r="S12" s="328">
        <v>135.6</v>
      </c>
      <c r="T12" s="276">
        <f t="shared" si="10"/>
        <v>1</v>
      </c>
      <c r="U12" s="328">
        <v>33.200000000000003</v>
      </c>
      <c r="V12" s="276">
        <f t="shared" si="11"/>
        <v>1</v>
      </c>
      <c r="W12" s="328">
        <v>141</v>
      </c>
      <c r="X12" s="276">
        <f t="shared" si="12"/>
        <v>2</v>
      </c>
      <c r="Y12" s="332">
        <v>37.4</v>
      </c>
      <c r="Z12" s="276">
        <f t="shared" si="13"/>
        <v>2</v>
      </c>
      <c r="AA12" s="322">
        <v>148.1</v>
      </c>
      <c r="AB12" s="281">
        <f t="shared" si="14"/>
        <v>1</v>
      </c>
      <c r="AC12" s="328">
        <v>42</v>
      </c>
      <c r="AD12" s="276">
        <f t="shared" si="15"/>
        <v>2</v>
      </c>
      <c r="AE12" s="282">
        <v>5</v>
      </c>
      <c r="AF12" s="354" t="s">
        <v>63</v>
      </c>
      <c r="AG12" s="328">
        <v>156.19999999999999</v>
      </c>
      <c r="AH12" s="276">
        <f t="shared" si="16"/>
        <v>1</v>
      </c>
      <c r="AI12" s="328">
        <v>47.7</v>
      </c>
      <c r="AJ12" s="276">
        <f t="shared" si="17"/>
        <v>1</v>
      </c>
      <c r="AK12" s="328">
        <v>163.30000000000001</v>
      </c>
      <c r="AL12" s="281">
        <f t="shared" si="18"/>
        <v>1</v>
      </c>
      <c r="AM12" s="328">
        <v>52.3</v>
      </c>
      <c r="AN12" s="276">
        <f t="shared" si="19"/>
        <v>3</v>
      </c>
      <c r="AO12" s="328">
        <v>167.7</v>
      </c>
      <c r="AP12" s="276">
        <f t="shared" si="1"/>
        <v>1</v>
      </c>
      <c r="AQ12" s="328">
        <v>57.7</v>
      </c>
      <c r="AR12" s="276">
        <f t="shared" si="2"/>
        <v>1</v>
      </c>
      <c r="AS12" s="328">
        <v>170.2</v>
      </c>
      <c r="AT12" s="276">
        <f t="shared" si="20"/>
        <v>1</v>
      </c>
      <c r="AU12" s="328">
        <v>62.2</v>
      </c>
      <c r="AV12" s="276">
        <f t="shared" si="21"/>
        <v>1</v>
      </c>
      <c r="AW12" s="328">
        <v>171.5</v>
      </c>
      <c r="AX12" s="276">
        <f t="shared" si="22"/>
        <v>1</v>
      </c>
      <c r="AY12" s="332">
        <v>63.2</v>
      </c>
      <c r="AZ12" s="276">
        <f t="shared" si="23"/>
        <v>1</v>
      </c>
      <c r="BA12" s="322">
        <v>171.3</v>
      </c>
      <c r="BB12" s="281">
        <f t="shared" si="24"/>
        <v>5</v>
      </c>
      <c r="BC12" s="328">
        <v>65.400000000000006</v>
      </c>
      <c r="BD12" s="276">
        <f t="shared" si="25"/>
        <v>1</v>
      </c>
    </row>
    <row r="13" spans="1:56" ht="15.75" customHeight="1" x14ac:dyDescent="0.2">
      <c r="A13" s="122">
        <v>6</v>
      </c>
      <c r="B13" s="123" t="s">
        <v>64</v>
      </c>
      <c r="C13" s="324">
        <v>111.2</v>
      </c>
      <c r="D13" s="285">
        <f>RANK(C13,$C$8:$C$54)</f>
        <v>3</v>
      </c>
      <c r="E13" s="324">
        <v>19.399999999999999</v>
      </c>
      <c r="F13" s="285">
        <f t="shared" si="3"/>
        <v>4</v>
      </c>
      <c r="G13" s="324">
        <v>117.2</v>
      </c>
      <c r="H13" s="285">
        <f t="shared" si="4"/>
        <v>6</v>
      </c>
      <c r="I13" s="324">
        <v>21.8</v>
      </c>
      <c r="J13" s="285">
        <f t="shared" si="5"/>
        <v>5</v>
      </c>
      <c r="K13" s="324">
        <v>123.3</v>
      </c>
      <c r="L13" s="285">
        <f t="shared" si="6"/>
        <v>5</v>
      </c>
      <c r="M13" s="324">
        <v>24.8</v>
      </c>
      <c r="N13" s="285">
        <f t="shared" si="7"/>
        <v>5</v>
      </c>
      <c r="O13" s="330">
        <v>128.9</v>
      </c>
      <c r="P13" s="285">
        <f t="shared" si="8"/>
        <v>9</v>
      </c>
      <c r="Q13" s="330">
        <v>28.6</v>
      </c>
      <c r="R13" s="285">
        <f t="shared" si="9"/>
        <v>3</v>
      </c>
      <c r="S13" s="330">
        <v>134.9</v>
      </c>
      <c r="T13" s="285">
        <f t="shared" si="10"/>
        <v>3</v>
      </c>
      <c r="U13" s="330">
        <v>32.6</v>
      </c>
      <c r="V13" s="285">
        <f t="shared" si="11"/>
        <v>3</v>
      </c>
      <c r="W13" s="330">
        <v>140.4</v>
      </c>
      <c r="X13" s="285">
        <f t="shared" si="12"/>
        <v>6</v>
      </c>
      <c r="Y13" s="334">
        <v>36.200000000000003</v>
      </c>
      <c r="Z13" s="285">
        <f t="shared" si="13"/>
        <v>5</v>
      </c>
      <c r="AA13" s="324">
        <v>147</v>
      </c>
      <c r="AB13" s="289">
        <f t="shared" si="14"/>
        <v>5</v>
      </c>
      <c r="AC13" s="324">
        <v>41.1</v>
      </c>
      <c r="AD13" s="285">
        <f t="shared" si="15"/>
        <v>5</v>
      </c>
      <c r="AE13" s="290">
        <v>6</v>
      </c>
      <c r="AF13" s="355" t="s">
        <v>64</v>
      </c>
      <c r="AG13" s="324">
        <v>154.30000000000001</v>
      </c>
      <c r="AH13" s="285">
        <f t="shared" si="16"/>
        <v>9</v>
      </c>
      <c r="AI13" s="324">
        <v>46.4</v>
      </c>
      <c r="AJ13" s="285">
        <f t="shared" si="17"/>
        <v>6</v>
      </c>
      <c r="AK13" s="324">
        <v>161.80000000000001</v>
      </c>
      <c r="AL13" s="289">
        <f t="shared" si="18"/>
        <v>6</v>
      </c>
      <c r="AM13" s="324">
        <v>51.6</v>
      </c>
      <c r="AN13" s="285">
        <f t="shared" si="19"/>
        <v>5</v>
      </c>
      <c r="AO13" s="330">
        <v>166.4</v>
      </c>
      <c r="AP13" s="285">
        <f t="shared" si="1"/>
        <v>10</v>
      </c>
      <c r="AQ13" s="330">
        <v>56.2</v>
      </c>
      <c r="AR13" s="285">
        <f t="shared" si="2"/>
        <v>6</v>
      </c>
      <c r="AS13" s="330">
        <v>169.5</v>
      </c>
      <c r="AT13" s="285">
        <f t="shared" si="20"/>
        <v>2</v>
      </c>
      <c r="AU13" s="330">
        <v>61.1</v>
      </c>
      <c r="AV13" s="285">
        <f t="shared" si="21"/>
        <v>4</v>
      </c>
      <c r="AW13" s="330">
        <v>170.6</v>
      </c>
      <c r="AX13" s="285">
        <f t="shared" si="22"/>
        <v>5</v>
      </c>
      <c r="AY13" s="334">
        <v>61.7</v>
      </c>
      <c r="AZ13" s="285">
        <f t="shared" si="23"/>
        <v>9</v>
      </c>
      <c r="BA13" s="324">
        <v>171.2</v>
      </c>
      <c r="BB13" s="289">
        <f t="shared" si="24"/>
        <v>8</v>
      </c>
      <c r="BC13" s="324">
        <v>64.400000000000006</v>
      </c>
      <c r="BD13" s="285">
        <f t="shared" si="25"/>
        <v>4</v>
      </c>
    </row>
    <row r="14" spans="1:56" ht="15.75" customHeight="1" x14ac:dyDescent="0.2">
      <c r="A14" s="112">
        <v>7</v>
      </c>
      <c r="B14" s="113" t="s">
        <v>65</v>
      </c>
      <c r="C14" s="325">
        <v>110.7</v>
      </c>
      <c r="D14" s="276">
        <f t="shared" si="0"/>
        <v>18</v>
      </c>
      <c r="E14" s="323">
        <v>19.399999999999999</v>
      </c>
      <c r="F14" s="276">
        <f t="shared" si="3"/>
        <v>4</v>
      </c>
      <c r="G14" s="323">
        <v>117</v>
      </c>
      <c r="H14" s="276">
        <f t="shared" si="4"/>
        <v>9</v>
      </c>
      <c r="I14" s="325">
        <v>21.9</v>
      </c>
      <c r="J14" s="276">
        <f t="shared" si="5"/>
        <v>4</v>
      </c>
      <c r="K14" s="325">
        <v>122.9</v>
      </c>
      <c r="L14" s="276">
        <f t="shared" si="6"/>
        <v>12</v>
      </c>
      <c r="M14" s="325">
        <v>24.7</v>
      </c>
      <c r="N14" s="276">
        <f t="shared" si="7"/>
        <v>8</v>
      </c>
      <c r="O14" s="322">
        <v>128.5</v>
      </c>
      <c r="P14" s="276">
        <f t="shared" si="8"/>
        <v>20</v>
      </c>
      <c r="Q14" s="322">
        <v>28.4</v>
      </c>
      <c r="R14" s="276">
        <f t="shared" si="9"/>
        <v>5</v>
      </c>
      <c r="S14" s="322">
        <v>134.5</v>
      </c>
      <c r="T14" s="276">
        <f t="shared" si="10"/>
        <v>6</v>
      </c>
      <c r="U14" s="328">
        <v>32.4</v>
      </c>
      <c r="V14" s="276">
        <f t="shared" si="11"/>
        <v>4</v>
      </c>
      <c r="W14" s="328">
        <v>140.1</v>
      </c>
      <c r="X14" s="276">
        <f t="shared" si="12"/>
        <v>9</v>
      </c>
      <c r="Y14" s="332">
        <v>36.299999999999997</v>
      </c>
      <c r="Z14" s="276">
        <f t="shared" si="13"/>
        <v>4</v>
      </c>
      <c r="AA14" s="323">
        <v>146.69999999999999</v>
      </c>
      <c r="AB14" s="281">
        <f t="shared" si="14"/>
        <v>7</v>
      </c>
      <c r="AC14" s="325">
        <v>41.9</v>
      </c>
      <c r="AD14" s="276">
        <f t="shared" si="15"/>
        <v>3</v>
      </c>
      <c r="AE14" s="292">
        <v>7</v>
      </c>
      <c r="AF14" s="356" t="s">
        <v>65</v>
      </c>
      <c r="AG14" s="325">
        <v>154.30000000000001</v>
      </c>
      <c r="AH14" s="276">
        <f t="shared" si="16"/>
        <v>9</v>
      </c>
      <c r="AI14" s="325">
        <v>45.8</v>
      </c>
      <c r="AJ14" s="276">
        <f t="shared" si="17"/>
        <v>13</v>
      </c>
      <c r="AK14" s="325">
        <v>161.4</v>
      </c>
      <c r="AL14" s="281">
        <f t="shared" si="18"/>
        <v>11</v>
      </c>
      <c r="AM14" s="325">
        <v>51.5</v>
      </c>
      <c r="AN14" s="276">
        <f t="shared" si="19"/>
        <v>6</v>
      </c>
      <c r="AO14" s="322">
        <v>166.1</v>
      </c>
      <c r="AP14" s="276">
        <f t="shared" si="1"/>
        <v>17</v>
      </c>
      <c r="AQ14" s="322">
        <v>56.5</v>
      </c>
      <c r="AR14" s="276">
        <f t="shared" si="2"/>
        <v>4</v>
      </c>
      <c r="AS14" s="322">
        <v>168.2</v>
      </c>
      <c r="AT14" s="276">
        <f t="shared" si="20"/>
        <v>31</v>
      </c>
      <c r="AU14" s="328">
        <v>59.2</v>
      </c>
      <c r="AV14" s="276">
        <f t="shared" si="21"/>
        <v>21</v>
      </c>
      <c r="AW14" s="328">
        <v>169.6</v>
      </c>
      <c r="AX14" s="276">
        <f t="shared" si="22"/>
        <v>28</v>
      </c>
      <c r="AY14" s="332">
        <v>61</v>
      </c>
      <c r="AZ14" s="276">
        <f t="shared" si="23"/>
        <v>16</v>
      </c>
      <c r="BA14" s="323">
        <v>170.8</v>
      </c>
      <c r="BB14" s="281">
        <f t="shared" si="24"/>
        <v>21</v>
      </c>
      <c r="BC14" s="325">
        <v>63.8</v>
      </c>
      <c r="BD14" s="276">
        <f t="shared" si="25"/>
        <v>5</v>
      </c>
    </row>
    <row r="15" spans="1:56" ht="15.75" customHeight="1" x14ac:dyDescent="0.2">
      <c r="A15" s="111">
        <v>8</v>
      </c>
      <c r="B15" s="50" t="s">
        <v>66</v>
      </c>
      <c r="C15" s="322">
        <v>110.5</v>
      </c>
      <c r="D15" s="276">
        <f t="shared" si="0"/>
        <v>27</v>
      </c>
      <c r="E15" s="322">
        <v>19.100000000000001</v>
      </c>
      <c r="F15" s="276">
        <f t="shared" si="3"/>
        <v>16</v>
      </c>
      <c r="G15" s="322">
        <v>116.7</v>
      </c>
      <c r="H15" s="276">
        <f t="shared" si="4"/>
        <v>18</v>
      </c>
      <c r="I15" s="328">
        <v>21.4</v>
      </c>
      <c r="J15" s="276">
        <f t="shared" si="5"/>
        <v>15</v>
      </c>
      <c r="K15" s="328">
        <v>122.9</v>
      </c>
      <c r="L15" s="276">
        <f t="shared" si="6"/>
        <v>12</v>
      </c>
      <c r="M15" s="328">
        <v>24.9</v>
      </c>
      <c r="N15" s="276">
        <f t="shared" si="7"/>
        <v>3</v>
      </c>
      <c r="O15" s="322">
        <v>128.69999999999999</v>
      </c>
      <c r="P15" s="276">
        <f t="shared" si="8"/>
        <v>10</v>
      </c>
      <c r="Q15" s="322">
        <v>28.3</v>
      </c>
      <c r="R15" s="276">
        <f t="shared" si="9"/>
        <v>7</v>
      </c>
      <c r="S15" s="322">
        <v>134.30000000000001</v>
      </c>
      <c r="T15" s="276">
        <f t="shared" si="10"/>
        <v>11</v>
      </c>
      <c r="U15" s="328">
        <v>31.8</v>
      </c>
      <c r="V15" s="276">
        <f t="shared" si="11"/>
        <v>8</v>
      </c>
      <c r="W15" s="328">
        <v>139.80000000000001</v>
      </c>
      <c r="X15" s="276">
        <f t="shared" si="12"/>
        <v>14</v>
      </c>
      <c r="Y15" s="332">
        <v>35.799999999999997</v>
      </c>
      <c r="Z15" s="276">
        <f t="shared" si="13"/>
        <v>9</v>
      </c>
      <c r="AA15" s="322">
        <v>146.30000000000001</v>
      </c>
      <c r="AB15" s="281">
        <f t="shared" si="14"/>
        <v>15</v>
      </c>
      <c r="AC15" s="328">
        <v>41.2</v>
      </c>
      <c r="AD15" s="276">
        <f t="shared" si="15"/>
        <v>4</v>
      </c>
      <c r="AE15" s="282">
        <v>8</v>
      </c>
      <c r="AF15" s="354" t="s">
        <v>66</v>
      </c>
      <c r="AG15" s="328">
        <v>154.30000000000001</v>
      </c>
      <c r="AH15" s="276">
        <f t="shared" si="16"/>
        <v>9</v>
      </c>
      <c r="AI15" s="328">
        <v>45.8</v>
      </c>
      <c r="AJ15" s="276">
        <f t="shared" si="17"/>
        <v>13</v>
      </c>
      <c r="AK15" s="328">
        <v>161.69999999999999</v>
      </c>
      <c r="AL15" s="281">
        <f t="shared" si="18"/>
        <v>9</v>
      </c>
      <c r="AM15" s="328">
        <v>51.7</v>
      </c>
      <c r="AN15" s="276">
        <f t="shared" si="19"/>
        <v>4</v>
      </c>
      <c r="AO15" s="322">
        <v>166.4</v>
      </c>
      <c r="AP15" s="276">
        <f t="shared" si="1"/>
        <v>10</v>
      </c>
      <c r="AQ15" s="322">
        <v>56.1</v>
      </c>
      <c r="AR15" s="276">
        <f t="shared" si="2"/>
        <v>8</v>
      </c>
      <c r="AS15" s="322">
        <v>168.8</v>
      </c>
      <c r="AT15" s="276">
        <f t="shared" si="20"/>
        <v>17</v>
      </c>
      <c r="AU15" s="328">
        <v>59.9</v>
      </c>
      <c r="AV15" s="276">
        <f t="shared" si="21"/>
        <v>10</v>
      </c>
      <c r="AW15" s="328">
        <v>169.6</v>
      </c>
      <c r="AX15" s="276">
        <f t="shared" si="22"/>
        <v>28</v>
      </c>
      <c r="AY15" s="332">
        <v>60.3</v>
      </c>
      <c r="AZ15" s="276">
        <f t="shared" si="23"/>
        <v>29</v>
      </c>
      <c r="BA15" s="322">
        <v>170.4</v>
      </c>
      <c r="BB15" s="281">
        <f t="shared" si="24"/>
        <v>32</v>
      </c>
      <c r="BC15" s="328">
        <v>62.3</v>
      </c>
      <c r="BD15" s="276">
        <f t="shared" si="25"/>
        <v>26</v>
      </c>
    </row>
    <row r="16" spans="1:56" ht="15.75" customHeight="1" x14ac:dyDescent="0.2">
      <c r="A16" s="111">
        <v>9</v>
      </c>
      <c r="B16" s="50" t="s">
        <v>67</v>
      </c>
      <c r="C16" s="322">
        <v>110.5</v>
      </c>
      <c r="D16" s="276">
        <f t="shared" si="0"/>
        <v>27</v>
      </c>
      <c r="E16" s="322">
        <v>19</v>
      </c>
      <c r="F16" s="276">
        <f t="shared" si="3"/>
        <v>26</v>
      </c>
      <c r="G16" s="322">
        <v>116.1</v>
      </c>
      <c r="H16" s="276">
        <f t="shared" si="4"/>
        <v>38</v>
      </c>
      <c r="I16" s="328">
        <v>21.2</v>
      </c>
      <c r="J16" s="276">
        <f t="shared" si="5"/>
        <v>36</v>
      </c>
      <c r="K16" s="328">
        <v>122.6</v>
      </c>
      <c r="L16" s="276">
        <f t="shared" si="6"/>
        <v>22</v>
      </c>
      <c r="M16" s="328">
        <v>24.5</v>
      </c>
      <c r="N16" s="276">
        <f t="shared" si="7"/>
        <v>9</v>
      </c>
      <c r="O16" s="322">
        <v>128.4</v>
      </c>
      <c r="P16" s="276">
        <f t="shared" si="8"/>
        <v>28</v>
      </c>
      <c r="Q16" s="322">
        <v>28.1</v>
      </c>
      <c r="R16" s="276">
        <f t="shared" si="9"/>
        <v>9</v>
      </c>
      <c r="S16" s="322">
        <v>133.6</v>
      </c>
      <c r="T16" s="276">
        <f t="shared" si="10"/>
        <v>34</v>
      </c>
      <c r="U16" s="328">
        <v>31.2</v>
      </c>
      <c r="V16" s="276">
        <f t="shared" si="11"/>
        <v>22</v>
      </c>
      <c r="W16" s="328">
        <v>139.5</v>
      </c>
      <c r="X16" s="276">
        <f t="shared" si="12"/>
        <v>23</v>
      </c>
      <c r="Y16" s="332">
        <v>36.1</v>
      </c>
      <c r="Z16" s="276">
        <f t="shared" si="13"/>
        <v>7</v>
      </c>
      <c r="AA16" s="322">
        <v>145.9</v>
      </c>
      <c r="AB16" s="281">
        <f t="shared" si="14"/>
        <v>23</v>
      </c>
      <c r="AC16" s="328">
        <v>40.6</v>
      </c>
      <c r="AD16" s="276">
        <f t="shared" si="15"/>
        <v>9</v>
      </c>
      <c r="AE16" s="282">
        <v>9</v>
      </c>
      <c r="AF16" s="354" t="s">
        <v>67</v>
      </c>
      <c r="AG16" s="328">
        <v>153.80000000000001</v>
      </c>
      <c r="AH16" s="276">
        <f t="shared" si="16"/>
        <v>21</v>
      </c>
      <c r="AI16" s="328">
        <v>45.6</v>
      </c>
      <c r="AJ16" s="276">
        <f t="shared" si="17"/>
        <v>17</v>
      </c>
      <c r="AK16" s="328">
        <v>160.5</v>
      </c>
      <c r="AL16" s="281">
        <f t="shared" si="18"/>
        <v>37</v>
      </c>
      <c r="AM16" s="328">
        <v>50.5</v>
      </c>
      <c r="AN16" s="276">
        <f t="shared" si="19"/>
        <v>25</v>
      </c>
      <c r="AO16" s="322">
        <v>165.6</v>
      </c>
      <c r="AP16" s="276">
        <f t="shared" si="1"/>
        <v>34</v>
      </c>
      <c r="AQ16" s="322">
        <v>55.6</v>
      </c>
      <c r="AR16" s="276">
        <f t="shared" si="2"/>
        <v>13</v>
      </c>
      <c r="AS16" s="322">
        <v>168.1</v>
      </c>
      <c r="AT16" s="276">
        <f t="shared" si="20"/>
        <v>35</v>
      </c>
      <c r="AU16" s="328">
        <v>59.6</v>
      </c>
      <c r="AV16" s="276">
        <f t="shared" si="21"/>
        <v>15</v>
      </c>
      <c r="AW16" s="328">
        <v>169.9</v>
      </c>
      <c r="AX16" s="276">
        <f t="shared" si="22"/>
        <v>18</v>
      </c>
      <c r="AY16" s="332">
        <v>62.6</v>
      </c>
      <c r="AZ16" s="276">
        <f t="shared" si="23"/>
        <v>4</v>
      </c>
      <c r="BA16" s="322">
        <v>170.7</v>
      </c>
      <c r="BB16" s="281">
        <f t="shared" si="24"/>
        <v>24</v>
      </c>
      <c r="BC16" s="328">
        <v>63.3</v>
      </c>
      <c r="BD16" s="276">
        <f t="shared" si="25"/>
        <v>10</v>
      </c>
    </row>
    <row r="17" spans="1:56" ht="15.75" customHeight="1" x14ac:dyDescent="0.2">
      <c r="A17" s="111">
        <v>10</v>
      </c>
      <c r="B17" s="50" t="s">
        <v>68</v>
      </c>
      <c r="C17" s="322">
        <v>111.1</v>
      </c>
      <c r="D17" s="276">
        <f t="shared" si="0"/>
        <v>5</v>
      </c>
      <c r="E17" s="322">
        <v>19.5</v>
      </c>
      <c r="F17" s="276">
        <f t="shared" si="3"/>
        <v>2</v>
      </c>
      <c r="G17" s="322">
        <v>116.2</v>
      </c>
      <c r="H17" s="276">
        <f t="shared" si="4"/>
        <v>36</v>
      </c>
      <c r="I17" s="328">
        <v>21.4</v>
      </c>
      <c r="J17" s="276">
        <f t="shared" si="5"/>
        <v>15</v>
      </c>
      <c r="K17" s="328">
        <v>122.8</v>
      </c>
      <c r="L17" s="276">
        <f t="shared" si="6"/>
        <v>16</v>
      </c>
      <c r="M17" s="328">
        <v>24.5</v>
      </c>
      <c r="N17" s="276">
        <f t="shared" si="7"/>
        <v>9</v>
      </c>
      <c r="O17" s="322">
        <v>128.6</v>
      </c>
      <c r="P17" s="276">
        <f t="shared" si="8"/>
        <v>16</v>
      </c>
      <c r="Q17" s="322">
        <v>27.8</v>
      </c>
      <c r="R17" s="276">
        <f t="shared" si="9"/>
        <v>14</v>
      </c>
      <c r="S17" s="322">
        <v>134.19999999999999</v>
      </c>
      <c r="T17" s="276">
        <f t="shared" si="10"/>
        <v>14</v>
      </c>
      <c r="U17" s="328">
        <v>31.6</v>
      </c>
      <c r="V17" s="276">
        <f t="shared" si="11"/>
        <v>13</v>
      </c>
      <c r="W17" s="328">
        <v>139</v>
      </c>
      <c r="X17" s="276">
        <f t="shared" si="12"/>
        <v>37</v>
      </c>
      <c r="Y17" s="332">
        <v>35.1</v>
      </c>
      <c r="Z17" s="276">
        <f t="shared" si="13"/>
        <v>25</v>
      </c>
      <c r="AA17" s="322">
        <v>146.6</v>
      </c>
      <c r="AB17" s="281">
        <f t="shared" si="14"/>
        <v>9</v>
      </c>
      <c r="AC17" s="328">
        <v>40.700000000000003</v>
      </c>
      <c r="AD17" s="276">
        <f t="shared" si="15"/>
        <v>7</v>
      </c>
      <c r="AE17" s="282">
        <v>10</v>
      </c>
      <c r="AF17" s="354" t="s">
        <v>68</v>
      </c>
      <c r="AG17" s="328">
        <v>153.80000000000001</v>
      </c>
      <c r="AH17" s="276">
        <f t="shared" si="16"/>
        <v>21</v>
      </c>
      <c r="AI17" s="328">
        <v>45.8</v>
      </c>
      <c r="AJ17" s="276">
        <f t="shared" si="17"/>
        <v>13</v>
      </c>
      <c r="AK17" s="328">
        <v>161.19999999999999</v>
      </c>
      <c r="AL17" s="281">
        <f t="shared" si="18"/>
        <v>17</v>
      </c>
      <c r="AM17" s="328">
        <v>51.5</v>
      </c>
      <c r="AN17" s="276">
        <f t="shared" si="19"/>
        <v>6</v>
      </c>
      <c r="AO17" s="322">
        <v>165.8</v>
      </c>
      <c r="AP17" s="276">
        <f t="shared" si="1"/>
        <v>28</v>
      </c>
      <c r="AQ17" s="322">
        <v>55.5</v>
      </c>
      <c r="AR17" s="276">
        <f t="shared" si="2"/>
        <v>15</v>
      </c>
      <c r="AS17" s="322">
        <v>168.6</v>
      </c>
      <c r="AT17" s="276">
        <f t="shared" si="20"/>
        <v>22</v>
      </c>
      <c r="AU17" s="328">
        <v>59.4</v>
      </c>
      <c r="AV17" s="276">
        <f t="shared" si="21"/>
        <v>18</v>
      </c>
      <c r="AW17" s="328">
        <v>169.7</v>
      </c>
      <c r="AX17" s="276">
        <f t="shared" si="22"/>
        <v>26</v>
      </c>
      <c r="AY17" s="332">
        <v>60.8</v>
      </c>
      <c r="AZ17" s="276">
        <f t="shared" si="23"/>
        <v>20</v>
      </c>
      <c r="BA17" s="322">
        <v>170.4</v>
      </c>
      <c r="BB17" s="281">
        <f t="shared" si="24"/>
        <v>32</v>
      </c>
      <c r="BC17" s="328">
        <v>62.8</v>
      </c>
      <c r="BD17" s="276">
        <f t="shared" si="25"/>
        <v>15</v>
      </c>
    </row>
    <row r="18" spans="1:56" ht="15.75" customHeight="1" x14ac:dyDescent="0.2">
      <c r="A18" s="111">
        <v>11</v>
      </c>
      <c r="B18" s="50" t="s">
        <v>69</v>
      </c>
      <c r="C18" s="322">
        <v>110.8</v>
      </c>
      <c r="D18" s="276">
        <f t="shared" si="0"/>
        <v>14</v>
      </c>
      <c r="E18" s="322">
        <v>19.2</v>
      </c>
      <c r="F18" s="276">
        <f t="shared" si="3"/>
        <v>10</v>
      </c>
      <c r="G18" s="322">
        <v>117.2</v>
      </c>
      <c r="H18" s="276">
        <f t="shared" si="4"/>
        <v>6</v>
      </c>
      <c r="I18" s="328">
        <v>21.6</v>
      </c>
      <c r="J18" s="276">
        <f t="shared" si="5"/>
        <v>9</v>
      </c>
      <c r="K18" s="328">
        <v>122.7</v>
      </c>
      <c r="L18" s="276">
        <f t="shared" si="6"/>
        <v>19</v>
      </c>
      <c r="M18" s="328">
        <v>24.4</v>
      </c>
      <c r="N18" s="276">
        <f t="shared" si="7"/>
        <v>12</v>
      </c>
      <c r="O18" s="322">
        <v>128.69999999999999</v>
      </c>
      <c r="P18" s="276">
        <f t="shared" si="8"/>
        <v>10</v>
      </c>
      <c r="Q18" s="322">
        <v>27.8</v>
      </c>
      <c r="R18" s="276">
        <f t="shared" si="9"/>
        <v>14</v>
      </c>
      <c r="S18" s="322">
        <v>134.4</v>
      </c>
      <c r="T18" s="276">
        <f t="shared" si="10"/>
        <v>9</v>
      </c>
      <c r="U18" s="328">
        <v>31.7</v>
      </c>
      <c r="V18" s="276">
        <f t="shared" si="11"/>
        <v>9</v>
      </c>
      <c r="W18" s="328">
        <v>139.9</v>
      </c>
      <c r="X18" s="276">
        <f t="shared" si="12"/>
        <v>13</v>
      </c>
      <c r="Y18" s="332">
        <v>35.299999999999997</v>
      </c>
      <c r="Z18" s="276">
        <f t="shared" si="13"/>
        <v>21</v>
      </c>
      <c r="AA18" s="322">
        <v>146.1</v>
      </c>
      <c r="AB18" s="281">
        <f t="shared" si="14"/>
        <v>17</v>
      </c>
      <c r="AC18" s="328">
        <v>39.700000000000003</v>
      </c>
      <c r="AD18" s="276">
        <f t="shared" si="15"/>
        <v>21</v>
      </c>
      <c r="AE18" s="282">
        <v>11</v>
      </c>
      <c r="AF18" s="354" t="s">
        <v>69</v>
      </c>
      <c r="AG18" s="328">
        <v>153.69999999999999</v>
      </c>
      <c r="AH18" s="276">
        <f t="shared" si="16"/>
        <v>26</v>
      </c>
      <c r="AI18" s="328">
        <v>44.7</v>
      </c>
      <c r="AJ18" s="276">
        <f t="shared" si="17"/>
        <v>37</v>
      </c>
      <c r="AK18" s="328">
        <v>161</v>
      </c>
      <c r="AL18" s="281">
        <f t="shared" si="18"/>
        <v>23</v>
      </c>
      <c r="AM18" s="328">
        <v>49.7</v>
      </c>
      <c r="AN18" s="276">
        <f t="shared" si="19"/>
        <v>40</v>
      </c>
      <c r="AO18" s="322">
        <v>166.3</v>
      </c>
      <c r="AP18" s="276">
        <f t="shared" si="1"/>
        <v>15</v>
      </c>
      <c r="AQ18" s="322">
        <v>55.5</v>
      </c>
      <c r="AR18" s="276">
        <f t="shared" si="2"/>
        <v>15</v>
      </c>
      <c r="AS18" s="322">
        <v>168</v>
      </c>
      <c r="AT18" s="276">
        <f t="shared" si="20"/>
        <v>36</v>
      </c>
      <c r="AU18" s="328">
        <v>58.9</v>
      </c>
      <c r="AV18" s="276">
        <f t="shared" si="21"/>
        <v>29</v>
      </c>
      <c r="AW18" s="328">
        <v>170</v>
      </c>
      <c r="AX18" s="276">
        <f t="shared" si="22"/>
        <v>14</v>
      </c>
      <c r="AY18" s="332">
        <v>61.2</v>
      </c>
      <c r="AZ18" s="276">
        <f t="shared" si="23"/>
        <v>14</v>
      </c>
      <c r="BA18" s="322">
        <v>171</v>
      </c>
      <c r="BB18" s="281">
        <f t="shared" si="24"/>
        <v>15</v>
      </c>
      <c r="BC18" s="328">
        <v>62</v>
      </c>
      <c r="BD18" s="276">
        <f t="shared" si="25"/>
        <v>29</v>
      </c>
    </row>
    <row r="19" spans="1:56" ht="15.75" customHeight="1" x14ac:dyDescent="0.2">
      <c r="A19" s="111">
        <v>12</v>
      </c>
      <c r="B19" s="50" t="s">
        <v>70</v>
      </c>
      <c r="C19" s="322">
        <v>110.8</v>
      </c>
      <c r="D19" s="276">
        <f t="shared" si="0"/>
        <v>14</v>
      </c>
      <c r="E19" s="322">
        <v>19.100000000000001</v>
      </c>
      <c r="F19" s="276">
        <f t="shared" si="3"/>
        <v>16</v>
      </c>
      <c r="G19" s="322">
        <v>116.7</v>
      </c>
      <c r="H19" s="276">
        <f t="shared" si="4"/>
        <v>18</v>
      </c>
      <c r="I19" s="328">
        <v>21.4</v>
      </c>
      <c r="J19" s="276">
        <f t="shared" si="5"/>
        <v>15</v>
      </c>
      <c r="K19" s="328">
        <v>123</v>
      </c>
      <c r="L19" s="276">
        <f t="shared" si="6"/>
        <v>9</v>
      </c>
      <c r="M19" s="328">
        <v>24.1</v>
      </c>
      <c r="N19" s="276">
        <f t="shared" si="7"/>
        <v>27</v>
      </c>
      <c r="O19" s="322">
        <v>128.69999999999999</v>
      </c>
      <c r="P19" s="276">
        <f t="shared" si="8"/>
        <v>10</v>
      </c>
      <c r="Q19" s="322">
        <v>27.8</v>
      </c>
      <c r="R19" s="276">
        <f t="shared" si="9"/>
        <v>14</v>
      </c>
      <c r="S19" s="322">
        <v>134.30000000000001</v>
      </c>
      <c r="T19" s="276">
        <f t="shared" si="10"/>
        <v>11</v>
      </c>
      <c r="U19" s="328">
        <v>31.1</v>
      </c>
      <c r="V19" s="276">
        <f t="shared" si="11"/>
        <v>27</v>
      </c>
      <c r="W19" s="328">
        <v>140.6</v>
      </c>
      <c r="X19" s="276">
        <f t="shared" si="12"/>
        <v>4</v>
      </c>
      <c r="Y19" s="332">
        <v>35.700000000000003</v>
      </c>
      <c r="Z19" s="276">
        <f t="shared" si="13"/>
        <v>13</v>
      </c>
      <c r="AA19" s="322">
        <v>146.30000000000001</v>
      </c>
      <c r="AB19" s="281">
        <f t="shared" si="14"/>
        <v>15</v>
      </c>
      <c r="AC19" s="328">
        <v>39.799999999999997</v>
      </c>
      <c r="AD19" s="276">
        <f t="shared" si="15"/>
        <v>16</v>
      </c>
      <c r="AE19" s="282">
        <v>12</v>
      </c>
      <c r="AF19" s="354" t="s">
        <v>70</v>
      </c>
      <c r="AG19" s="328">
        <v>154.30000000000001</v>
      </c>
      <c r="AH19" s="276">
        <f t="shared" si="16"/>
        <v>9</v>
      </c>
      <c r="AI19" s="328">
        <v>45.3</v>
      </c>
      <c r="AJ19" s="276">
        <f t="shared" si="17"/>
        <v>24</v>
      </c>
      <c r="AK19" s="328">
        <v>161</v>
      </c>
      <c r="AL19" s="281">
        <f t="shared" si="18"/>
        <v>23</v>
      </c>
      <c r="AM19" s="328">
        <v>51</v>
      </c>
      <c r="AN19" s="276">
        <f t="shared" si="19"/>
        <v>13</v>
      </c>
      <c r="AO19" s="322">
        <v>166.4</v>
      </c>
      <c r="AP19" s="276">
        <f t="shared" si="1"/>
        <v>10</v>
      </c>
      <c r="AQ19" s="322">
        <v>55.2</v>
      </c>
      <c r="AR19" s="276">
        <f t="shared" si="2"/>
        <v>20</v>
      </c>
      <c r="AS19" s="322">
        <v>169</v>
      </c>
      <c r="AT19" s="276">
        <f t="shared" si="20"/>
        <v>11</v>
      </c>
      <c r="AU19" s="328">
        <v>58.7</v>
      </c>
      <c r="AV19" s="276">
        <f t="shared" si="21"/>
        <v>34</v>
      </c>
      <c r="AW19" s="328">
        <v>169.6</v>
      </c>
      <c r="AX19" s="276">
        <f t="shared" si="22"/>
        <v>28</v>
      </c>
      <c r="AY19" s="332">
        <v>60</v>
      </c>
      <c r="AZ19" s="276">
        <f t="shared" si="23"/>
        <v>34</v>
      </c>
      <c r="BA19" s="322">
        <v>171.1</v>
      </c>
      <c r="BB19" s="281">
        <f t="shared" si="24"/>
        <v>10</v>
      </c>
      <c r="BC19" s="328">
        <v>61.8</v>
      </c>
      <c r="BD19" s="276">
        <f t="shared" si="25"/>
        <v>34</v>
      </c>
    </row>
    <row r="20" spans="1:56" ht="15.75" customHeight="1" x14ac:dyDescent="0.2">
      <c r="A20" s="111">
        <v>13</v>
      </c>
      <c r="B20" s="50" t="s">
        <v>71</v>
      </c>
      <c r="C20" s="322">
        <v>110.8</v>
      </c>
      <c r="D20" s="276">
        <f t="shared" si="0"/>
        <v>14</v>
      </c>
      <c r="E20" s="322">
        <v>19.100000000000001</v>
      </c>
      <c r="F20" s="276">
        <f t="shared" si="3"/>
        <v>16</v>
      </c>
      <c r="G20" s="322">
        <v>117.3</v>
      </c>
      <c r="H20" s="276">
        <f t="shared" si="4"/>
        <v>4</v>
      </c>
      <c r="I20" s="328">
        <v>21.7</v>
      </c>
      <c r="J20" s="276">
        <f t="shared" si="5"/>
        <v>7</v>
      </c>
      <c r="K20" s="328">
        <v>123</v>
      </c>
      <c r="L20" s="276">
        <f t="shared" si="6"/>
        <v>9</v>
      </c>
      <c r="M20" s="328">
        <v>24.3</v>
      </c>
      <c r="N20" s="276">
        <f t="shared" si="7"/>
        <v>18</v>
      </c>
      <c r="O20" s="322">
        <v>129</v>
      </c>
      <c r="P20" s="276">
        <f t="shared" si="8"/>
        <v>7</v>
      </c>
      <c r="Q20" s="322">
        <v>27.9</v>
      </c>
      <c r="R20" s="276">
        <f t="shared" si="9"/>
        <v>12</v>
      </c>
      <c r="S20" s="322">
        <v>134.5</v>
      </c>
      <c r="T20" s="276">
        <f t="shared" si="10"/>
        <v>6</v>
      </c>
      <c r="U20" s="328">
        <v>31.3</v>
      </c>
      <c r="V20" s="276">
        <f t="shared" si="11"/>
        <v>18</v>
      </c>
      <c r="W20" s="328">
        <v>140.6</v>
      </c>
      <c r="X20" s="276">
        <f t="shared" si="12"/>
        <v>4</v>
      </c>
      <c r="Y20" s="332">
        <v>35.6</v>
      </c>
      <c r="Z20" s="276">
        <f t="shared" si="13"/>
        <v>16</v>
      </c>
      <c r="AA20" s="322">
        <v>146.69999999999999</v>
      </c>
      <c r="AB20" s="281">
        <f t="shared" si="14"/>
        <v>7</v>
      </c>
      <c r="AC20" s="328">
        <v>39.799999999999997</v>
      </c>
      <c r="AD20" s="276">
        <f t="shared" si="15"/>
        <v>16</v>
      </c>
      <c r="AE20" s="282">
        <v>13</v>
      </c>
      <c r="AF20" s="354" t="s">
        <v>71</v>
      </c>
      <c r="AG20" s="328">
        <v>154.6</v>
      </c>
      <c r="AH20" s="276">
        <f t="shared" si="16"/>
        <v>7</v>
      </c>
      <c r="AI20" s="328">
        <v>45.6</v>
      </c>
      <c r="AJ20" s="276">
        <f t="shared" si="17"/>
        <v>17</v>
      </c>
      <c r="AK20" s="328">
        <v>161.9</v>
      </c>
      <c r="AL20" s="281">
        <f t="shared" si="18"/>
        <v>5</v>
      </c>
      <c r="AM20" s="328">
        <v>50.9</v>
      </c>
      <c r="AN20" s="276">
        <f t="shared" si="19"/>
        <v>16</v>
      </c>
      <c r="AO20" s="322">
        <v>166.5</v>
      </c>
      <c r="AP20" s="276">
        <f t="shared" si="1"/>
        <v>9</v>
      </c>
      <c r="AQ20" s="322">
        <v>55</v>
      </c>
      <c r="AR20" s="276">
        <f t="shared" si="2"/>
        <v>23</v>
      </c>
      <c r="AS20" s="322">
        <v>169</v>
      </c>
      <c r="AT20" s="276">
        <f t="shared" si="20"/>
        <v>11</v>
      </c>
      <c r="AU20" s="328">
        <v>58.4</v>
      </c>
      <c r="AV20" s="276">
        <f t="shared" si="21"/>
        <v>39</v>
      </c>
      <c r="AW20" s="328">
        <v>170.7</v>
      </c>
      <c r="AX20" s="276">
        <f t="shared" si="22"/>
        <v>3</v>
      </c>
      <c r="AY20" s="332">
        <v>60.6</v>
      </c>
      <c r="AZ20" s="276">
        <f t="shared" si="23"/>
        <v>24</v>
      </c>
      <c r="BA20" s="322">
        <v>171.4</v>
      </c>
      <c r="BB20" s="281">
        <f t="shared" si="24"/>
        <v>3</v>
      </c>
      <c r="BC20" s="328">
        <v>62.4</v>
      </c>
      <c r="BD20" s="276">
        <f t="shared" si="25"/>
        <v>23</v>
      </c>
    </row>
    <row r="21" spans="1:56" ht="15.75" customHeight="1" x14ac:dyDescent="0.2">
      <c r="A21" s="111">
        <v>14</v>
      </c>
      <c r="B21" s="50" t="s">
        <v>72</v>
      </c>
      <c r="C21" s="322">
        <v>110.9</v>
      </c>
      <c r="D21" s="276">
        <f t="shared" si="0"/>
        <v>11</v>
      </c>
      <c r="E21" s="322">
        <v>19.2</v>
      </c>
      <c r="F21" s="276">
        <f t="shared" si="3"/>
        <v>10</v>
      </c>
      <c r="G21" s="322">
        <v>117</v>
      </c>
      <c r="H21" s="276">
        <f t="shared" si="4"/>
        <v>9</v>
      </c>
      <c r="I21" s="328">
        <v>21.4</v>
      </c>
      <c r="J21" s="276">
        <f t="shared" si="5"/>
        <v>15</v>
      </c>
      <c r="K21" s="328">
        <v>122.6</v>
      </c>
      <c r="L21" s="276">
        <f t="shared" si="6"/>
        <v>22</v>
      </c>
      <c r="M21" s="328">
        <v>24</v>
      </c>
      <c r="N21" s="276">
        <f t="shared" si="7"/>
        <v>35</v>
      </c>
      <c r="O21" s="322">
        <v>129</v>
      </c>
      <c r="P21" s="276">
        <f t="shared" si="8"/>
        <v>7</v>
      </c>
      <c r="Q21" s="322">
        <v>27.6</v>
      </c>
      <c r="R21" s="276">
        <f t="shared" si="9"/>
        <v>27</v>
      </c>
      <c r="S21" s="322">
        <v>133.9</v>
      </c>
      <c r="T21" s="276">
        <f t="shared" si="10"/>
        <v>27</v>
      </c>
      <c r="U21" s="328">
        <v>30.2</v>
      </c>
      <c r="V21" s="276">
        <f t="shared" si="11"/>
        <v>46</v>
      </c>
      <c r="W21" s="328">
        <v>140.1</v>
      </c>
      <c r="X21" s="276">
        <f t="shared" si="12"/>
        <v>9</v>
      </c>
      <c r="Y21" s="332">
        <v>35.4</v>
      </c>
      <c r="Z21" s="276">
        <f t="shared" si="13"/>
        <v>19</v>
      </c>
      <c r="AA21" s="322">
        <v>146</v>
      </c>
      <c r="AB21" s="281">
        <f t="shared" si="14"/>
        <v>20</v>
      </c>
      <c r="AC21" s="328">
        <v>38.799999999999997</v>
      </c>
      <c r="AD21" s="276">
        <f t="shared" si="15"/>
        <v>40</v>
      </c>
      <c r="AE21" s="282">
        <v>14</v>
      </c>
      <c r="AF21" s="354" t="s">
        <v>72</v>
      </c>
      <c r="AG21" s="328">
        <v>154.1</v>
      </c>
      <c r="AH21" s="276">
        <f t="shared" si="16"/>
        <v>15</v>
      </c>
      <c r="AI21" s="328">
        <v>45.1</v>
      </c>
      <c r="AJ21" s="276">
        <f t="shared" si="17"/>
        <v>28</v>
      </c>
      <c r="AK21" s="328">
        <v>161.19999999999999</v>
      </c>
      <c r="AL21" s="281">
        <f t="shared" si="18"/>
        <v>17</v>
      </c>
      <c r="AM21" s="328">
        <v>49.8</v>
      </c>
      <c r="AN21" s="276">
        <f t="shared" si="19"/>
        <v>37</v>
      </c>
      <c r="AO21" s="322">
        <v>167</v>
      </c>
      <c r="AP21" s="276">
        <f t="shared" si="1"/>
        <v>5</v>
      </c>
      <c r="AQ21" s="322">
        <v>54.5</v>
      </c>
      <c r="AR21" s="276">
        <f t="shared" si="2"/>
        <v>37</v>
      </c>
      <c r="AS21" s="322">
        <v>168.9</v>
      </c>
      <c r="AT21" s="276">
        <f t="shared" si="20"/>
        <v>14</v>
      </c>
      <c r="AU21" s="328">
        <v>57.9</v>
      </c>
      <c r="AV21" s="276">
        <f t="shared" si="21"/>
        <v>41</v>
      </c>
      <c r="AW21" s="328">
        <v>170.5</v>
      </c>
      <c r="AX21" s="276">
        <f t="shared" si="22"/>
        <v>6</v>
      </c>
      <c r="AY21" s="332">
        <v>59.9</v>
      </c>
      <c r="AZ21" s="276">
        <f t="shared" si="23"/>
        <v>37</v>
      </c>
      <c r="BA21" s="322">
        <v>171.1</v>
      </c>
      <c r="BB21" s="281">
        <f t="shared" si="24"/>
        <v>10</v>
      </c>
      <c r="BC21" s="328">
        <v>61.7</v>
      </c>
      <c r="BD21" s="276">
        <f t="shared" si="25"/>
        <v>36</v>
      </c>
    </row>
    <row r="22" spans="1:56" ht="15.75" customHeight="1" x14ac:dyDescent="0.2">
      <c r="A22" s="111">
        <v>15</v>
      </c>
      <c r="B22" s="50" t="s">
        <v>73</v>
      </c>
      <c r="C22" s="322">
        <v>111.5</v>
      </c>
      <c r="D22" s="276">
        <f t="shared" si="0"/>
        <v>2</v>
      </c>
      <c r="E22" s="322">
        <v>19.2</v>
      </c>
      <c r="F22" s="276">
        <f t="shared" si="3"/>
        <v>10</v>
      </c>
      <c r="G22" s="322">
        <v>117</v>
      </c>
      <c r="H22" s="276">
        <f t="shared" si="4"/>
        <v>9</v>
      </c>
      <c r="I22" s="328">
        <v>21.4</v>
      </c>
      <c r="J22" s="276">
        <f t="shared" si="5"/>
        <v>15</v>
      </c>
      <c r="K22" s="328">
        <v>123.6</v>
      </c>
      <c r="L22" s="276">
        <f t="shared" si="6"/>
        <v>2</v>
      </c>
      <c r="M22" s="328">
        <v>24.8</v>
      </c>
      <c r="N22" s="276">
        <f t="shared" si="7"/>
        <v>5</v>
      </c>
      <c r="O22" s="322">
        <v>128.6</v>
      </c>
      <c r="P22" s="276">
        <f t="shared" si="8"/>
        <v>16</v>
      </c>
      <c r="Q22" s="322">
        <v>27.7</v>
      </c>
      <c r="R22" s="276">
        <f t="shared" si="9"/>
        <v>21</v>
      </c>
      <c r="S22" s="322">
        <v>134.69999999999999</v>
      </c>
      <c r="T22" s="276">
        <f>RANK(S22,$S$8:$S$54)</f>
        <v>4</v>
      </c>
      <c r="U22" s="328">
        <v>31.4</v>
      </c>
      <c r="V22" s="276">
        <f t="shared" si="11"/>
        <v>16</v>
      </c>
      <c r="W22" s="328">
        <v>140</v>
      </c>
      <c r="X22" s="276">
        <f t="shared" si="12"/>
        <v>11</v>
      </c>
      <c r="Y22" s="332">
        <v>35.4</v>
      </c>
      <c r="Z22" s="276">
        <f t="shared" si="13"/>
        <v>19</v>
      </c>
      <c r="AA22" s="322">
        <v>146.4</v>
      </c>
      <c r="AB22" s="281">
        <f t="shared" si="14"/>
        <v>13</v>
      </c>
      <c r="AC22" s="328">
        <v>39.6</v>
      </c>
      <c r="AD22" s="276">
        <f t="shared" si="15"/>
        <v>24</v>
      </c>
      <c r="AE22" s="282">
        <v>15</v>
      </c>
      <c r="AF22" s="354" t="s">
        <v>73</v>
      </c>
      <c r="AG22" s="328">
        <v>154.80000000000001</v>
      </c>
      <c r="AH22" s="276">
        <f t="shared" si="16"/>
        <v>4</v>
      </c>
      <c r="AI22" s="328">
        <v>46.1</v>
      </c>
      <c r="AJ22" s="276">
        <f t="shared" si="17"/>
        <v>10</v>
      </c>
      <c r="AK22" s="328">
        <v>161.80000000000001</v>
      </c>
      <c r="AL22" s="281">
        <f t="shared" si="18"/>
        <v>6</v>
      </c>
      <c r="AM22" s="328">
        <v>50.8</v>
      </c>
      <c r="AN22" s="276">
        <f t="shared" si="19"/>
        <v>20</v>
      </c>
      <c r="AO22" s="322">
        <v>167.1</v>
      </c>
      <c r="AP22" s="276">
        <f t="shared" si="1"/>
        <v>3</v>
      </c>
      <c r="AQ22" s="322">
        <v>55.4</v>
      </c>
      <c r="AR22" s="276">
        <f t="shared" si="2"/>
        <v>17</v>
      </c>
      <c r="AS22" s="322">
        <v>169.1</v>
      </c>
      <c r="AT22" s="276">
        <f t="shared" si="20"/>
        <v>10</v>
      </c>
      <c r="AU22" s="328">
        <v>59.2</v>
      </c>
      <c r="AV22" s="276">
        <f t="shared" si="21"/>
        <v>21</v>
      </c>
      <c r="AW22" s="328">
        <v>170.7</v>
      </c>
      <c r="AX22" s="276">
        <f t="shared" si="22"/>
        <v>3</v>
      </c>
      <c r="AY22" s="332">
        <v>60.9</v>
      </c>
      <c r="AZ22" s="276">
        <f t="shared" si="23"/>
        <v>19</v>
      </c>
      <c r="BA22" s="322">
        <v>171.4</v>
      </c>
      <c r="BB22" s="281">
        <f t="shared" si="24"/>
        <v>3</v>
      </c>
      <c r="BC22" s="328">
        <v>62.4</v>
      </c>
      <c r="BD22" s="276">
        <f t="shared" si="25"/>
        <v>23</v>
      </c>
    </row>
    <row r="23" spans="1:56" ht="15.75" customHeight="1" x14ac:dyDescent="0.2">
      <c r="A23" s="111">
        <v>16</v>
      </c>
      <c r="B23" s="50" t="s">
        <v>74</v>
      </c>
      <c r="C23" s="322">
        <v>111</v>
      </c>
      <c r="D23" s="276">
        <f t="shared" si="0"/>
        <v>8</v>
      </c>
      <c r="E23" s="322">
        <v>19</v>
      </c>
      <c r="F23" s="276">
        <f t="shared" si="3"/>
        <v>26</v>
      </c>
      <c r="G23" s="322">
        <v>116.9</v>
      </c>
      <c r="H23" s="276">
        <f t="shared" si="4"/>
        <v>13</v>
      </c>
      <c r="I23" s="328">
        <v>21.4</v>
      </c>
      <c r="J23" s="276">
        <f t="shared" si="5"/>
        <v>15</v>
      </c>
      <c r="K23" s="328">
        <v>123.2</v>
      </c>
      <c r="L23" s="276">
        <f t="shared" si="6"/>
        <v>6</v>
      </c>
      <c r="M23" s="328">
        <v>24.3</v>
      </c>
      <c r="N23" s="276">
        <f t="shared" si="7"/>
        <v>18</v>
      </c>
      <c r="O23" s="322">
        <v>129.1</v>
      </c>
      <c r="P23" s="276">
        <f t="shared" si="8"/>
        <v>6</v>
      </c>
      <c r="Q23" s="322">
        <v>28.1</v>
      </c>
      <c r="R23" s="276">
        <f>RANK(Q23,$Q$8:$Q$54)</f>
        <v>9</v>
      </c>
      <c r="S23" s="322">
        <v>134.19999999999999</v>
      </c>
      <c r="T23" s="276">
        <f t="shared" si="10"/>
        <v>14</v>
      </c>
      <c r="U23" s="328">
        <v>31.6</v>
      </c>
      <c r="V23" s="276">
        <f t="shared" si="11"/>
        <v>13</v>
      </c>
      <c r="W23" s="328">
        <v>140.69999999999999</v>
      </c>
      <c r="X23" s="276">
        <f t="shared" si="12"/>
        <v>3</v>
      </c>
      <c r="Y23" s="332">
        <v>36.1</v>
      </c>
      <c r="Z23" s="276">
        <f>RANK(Y23,$Y$8:$Y$54)</f>
        <v>7</v>
      </c>
      <c r="AA23" s="322">
        <v>146.6</v>
      </c>
      <c r="AB23" s="281">
        <f t="shared" si="14"/>
        <v>9</v>
      </c>
      <c r="AC23" s="328">
        <v>39.700000000000003</v>
      </c>
      <c r="AD23" s="276">
        <f t="shared" si="15"/>
        <v>21</v>
      </c>
      <c r="AE23" s="282">
        <v>16</v>
      </c>
      <c r="AF23" s="354" t="s">
        <v>74</v>
      </c>
      <c r="AG23" s="328">
        <v>154.30000000000001</v>
      </c>
      <c r="AH23" s="276">
        <f>RANK(AG23,$AG$8:$AG$54)</f>
        <v>9</v>
      </c>
      <c r="AI23" s="328">
        <v>45.5</v>
      </c>
      <c r="AJ23" s="276">
        <f>RANK(AI23,$AI$8:$AI$54)</f>
        <v>21</v>
      </c>
      <c r="AK23" s="328">
        <v>161.6</v>
      </c>
      <c r="AL23" s="281">
        <f t="shared" si="18"/>
        <v>10</v>
      </c>
      <c r="AM23" s="328">
        <v>51</v>
      </c>
      <c r="AN23" s="276">
        <f t="shared" si="19"/>
        <v>13</v>
      </c>
      <c r="AO23" s="322">
        <v>167</v>
      </c>
      <c r="AP23" s="276">
        <f t="shared" si="1"/>
        <v>5</v>
      </c>
      <c r="AQ23" s="322">
        <v>55.7</v>
      </c>
      <c r="AR23" s="276">
        <f t="shared" si="2"/>
        <v>11</v>
      </c>
      <c r="AS23" s="322">
        <v>168.9</v>
      </c>
      <c r="AT23" s="276">
        <f t="shared" si="20"/>
        <v>14</v>
      </c>
      <c r="AU23" s="328">
        <v>59.1</v>
      </c>
      <c r="AV23" s="276">
        <f t="shared" si="21"/>
        <v>23</v>
      </c>
      <c r="AW23" s="328">
        <v>171</v>
      </c>
      <c r="AX23" s="276">
        <f t="shared" si="22"/>
        <v>2</v>
      </c>
      <c r="AY23" s="332">
        <v>61.8</v>
      </c>
      <c r="AZ23" s="276">
        <f t="shared" si="23"/>
        <v>8</v>
      </c>
      <c r="BA23" s="322">
        <v>171.1</v>
      </c>
      <c r="BB23" s="281">
        <f t="shared" si="24"/>
        <v>10</v>
      </c>
      <c r="BC23" s="328">
        <v>63</v>
      </c>
      <c r="BD23" s="276">
        <f t="shared" si="25"/>
        <v>11</v>
      </c>
    </row>
    <row r="24" spans="1:56" ht="15.75" customHeight="1" x14ac:dyDescent="0.2">
      <c r="A24" s="111">
        <v>17</v>
      </c>
      <c r="B24" s="50" t="s">
        <v>75</v>
      </c>
      <c r="C24" s="322">
        <v>111</v>
      </c>
      <c r="D24" s="276">
        <f t="shared" si="0"/>
        <v>8</v>
      </c>
      <c r="E24" s="322">
        <v>19</v>
      </c>
      <c r="F24" s="276">
        <f t="shared" si="3"/>
        <v>26</v>
      </c>
      <c r="G24" s="322">
        <v>117.3</v>
      </c>
      <c r="H24" s="276">
        <f t="shared" si="4"/>
        <v>4</v>
      </c>
      <c r="I24" s="328">
        <v>21.7</v>
      </c>
      <c r="J24" s="276">
        <f t="shared" si="5"/>
        <v>7</v>
      </c>
      <c r="K24" s="328">
        <v>123.2</v>
      </c>
      <c r="L24" s="276">
        <f t="shared" si="6"/>
        <v>6</v>
      </c>
      <c r="M24" s="328">
        <v>24.4</v>
      </c>
      <c r="N24" s="276">
        <f t="shared" si="7"/>
        <v>12</v>
      </c>
      <c r="O24" s="322">
        <v>129.5</v>
      </c>
      <c r="P24" s="276">
        <f t="shared" si="8"/>
        <v>2</v>
      </c>
      <c r="Q24" s="322">
        <v>27.7</v>
      </c>
      <c r="R24" s="276">
        <f t="shared" si="9"/>
        <v>21</v>
      </c>
      <c r="S24" s="322">
        <v>133.6</v>
      </c>
      <c r="T24" s="276">
        <f t="shared" si="10"/>
        <v>34</v>
      </c>
      <c r="U24" s="328">
        <v>31</v>
      </c>
      <c r="V24" s="276">
        <f t="shared" si="11"/>
        <v>29</v>
      </c>
      <c r="W24" s="328">
        <v>140.30000000000001</v>
      </c>
      <c r="X24" s="276">
        <f t="shared" si="12"/>
        <v>8</v>
      </c>
      <c r="Y24" s="332">
        <v>35.799999999999997</v>
      </c>
      <c r="Z24" s="276">
        <f t="shared" si="13"/>
        <v>9</v>
      </c>
      <c r="AA24" s="322">
        <v>146.80000000000001</v>
      </c>
      <c r="AB24" s="281">
        <f t="shared" si="14"/>
        <v>6</v>
      </c>
      <c r="AC24" s="328">
        <v>39.6</v>
      </c>
      <c r="AD24" s="276">
        <f t="shared" si="15"/>
        <v>24</v>
      </c>
      <c r="AE24" s="282">
        <v>17</v>
      </c>
      <c r="AF24" s="354" t="s">
        <v>75</v>
      </c>
      <c r="AG24" s="328">
        <v>154.1</v>
      </c>
      <c r="AH24" s="276">
        <f t="shared" si="16"/>
        <v>15</v>
      </c>
      <c r="AI24" s="328">
        <v>45.2</v>
      </c>
      <c r="AJ24" s="276">
        <f t="shared" si="17"/>
        <v>25</v>
      </c>
      <c r="AK24" s="328">
        <v>162.30000000000001</v>
      </c>
      <c r="AL24" s="281">
        <f t="shared" si="18"/>
        <v>3</v>
      </c>
      <c r="AM24" s="328">
        <v>50.8</v>
      </c>
      <c r="AN24" s="276">
        <f t="shared" si="19"/>
        <v>20</v>
      </c>
      <c r="AO24" s="322">
        <v>167.1</v>
      </c>
      <c r="AP24" s="276">
        <f t="shared" si="1"/>
        <v>3</v>
      </c>
      <c r="AQ24" s="322">
        <v>54.9</v>
      </c>
      <c r="AR24" s="276">
        <f t="shared" si="2"/>
        <v>25</v>
      </c>
      <c r="AS24" s="322">
        <v>169.4</v>
      </c>
      <c r="AT24" s="276">
        <f t="shared" si="20"/>
        <v>6</v>
      </c>
      <c r="AU24" s="328">
        <v>59.1</v>
      </c>
      <c r="AV24" s="276">
        <f t="shared" si="21"/>
        <v>23</v>
      </c>
      <c r="AW24" s="328">
        <v>170.3</v>
      </c>
      <c r="AX24" s="276">
        <f t="shared" si="22"/>
        <v>11</v>
      </c>
      <c r="AY24" s="332">
        <v>60.1</v>
      </c>
      <c r="AZ24" s="276">
        <f t="shared" si="23"/>
        <v>32</v>
      </c>
      <c r="BA24" s="322">
        <v>171</v>
      </c>
      <c r="BB24" s="281">
        <f t="shared" si="24"/>
        <v>15</v>
      </c>
      <c r="BC24" s="328">
        <v>62.1</v>
      </c>
      <c r="BD24" s="276">
        <f t="shared" si="25"/>
        <v>28</v>
      </c>
    </row>
    <row r="25" spans="1:56" ht="15.75" customHeight="1" x14ac:dyDescent="0.2">
      <c r="A25" s="111">
        <v>18</v>
      </c>
      <c r="B25" s="50" t="s">
        <v>76</v>
      </c>
      <c r="C25" s="322">
        <v>111.6</v>
      </c>
      <c r="D25" s="276">
        <f t="shared" si="0"/>
        <v>1</v>
      </c>
      <c r="E25" s="322">
        <v>19.5</v>
      </c>
      <c r="F25" s="276">
        <f t="shared" si="3"/>
        <v>2</v>
      </c>
      <c r="G25" s="322">
        <v>116.9</v>
      </c>
      <c r="H25" s="276">
        <f>RANK(G25,$G$8:$G$54)</f>
        <v>13</v>
      </c>
      <c r="I25" s="328">
        <v>21.4</v>
      </c>
      <c r="J25" s="276">
        <f t="shared" si="5"/>
        <v>15</v>
      </c>
      <c r="K25" s="328">
        <v>123.2</v>
      </c>
      <c r="L25" s="276">
        <f t="shared" si="6"/>
        <v>6</v>
      </c>
      <c r="M25" s="328">
        <v>24.4</v>
      </c>
      <c r="N25" s="276">
        <f t="shared" si="7"/>
        <v>12</v>
      </c>
      <c r="O25" s="322">
        <v>128.6</v>
      </c>
      <c r="P25" s="276">
        <f t="shared" si="8"/>
        <v>16</v>
      </c>
      <c r="Q25" s="322">
        <v>27.7</v>
      </c>
      <c r="R25" s="276">
        <f t="shared" si="9"/>
        <v>21</v>
      </c>
      <c r="S25" s="322">
        <v>134.30000000000001</v>
      </c>
      <c r="T25" s="276">
        <f t="shared" si="10"/>
        <v>11</v>
      </c>
      <c r="U25" s="328">
        <v>31.3</v>
      </c>
      <c r="V25" s="276">
        <f t="shared" si="11"/>
        <v>18</v>
      </c>
      <c r="W25" s="328">
        <v>139.69999999999999</v>
      </c>
      <c r="X25" s="276">
        <f t="shared" si="12"/>
        <v>16</v>
      </c>
      <c r="Y25" s="332">
        <v>34.799999999999997</v>
      </c>
      <c r="Z25" s="276">
        <f t="shared" si="13"/>
        <v>30</v>
      </c>
      <c r="AA25" s="322">
        <v>145.69999999999999</v>
      </c>
      <c r="AB25" s="281">
        <f t="shared" si="14"/>
        <v>31</v>
      </c>
      <c r="AC25" s="328">
        <v>38.4</v>
      </c>
      <c r="AD25" s="276">
        <f t="shared" si="15"/>
        <v>47</v>
      </c>
      <c r="AE25" s="282">
        <v>18</v>
      </c>
      <c r="AF25" s="354" t="s">
        <v>76</v>
      </c>
      <c r="AG25" s="328">
        <v>154.1</v>
      </c>
      <c r="AH25" s="276">
        <f t="shared" si="16"/>
        <v>15</v>
      </c>
      <c r="AI25" s="328">
        <v>45.1</v>
      </c>
      <c r="AJ25" s="276">
        <f t="shared" si="17"/>
        <v>28</v>
      </c>
      <c r="AK25" s="328">
        <v>161.4</v>
      </c>
      <c r="AL25" s="281">
        <f t="shared" si="18"/>
        <v>11</v>
      </c>
      <c r="AM25" s="328">
        <v>50.7</v>
      </c>
      <c r="AN25" s="276">
        <f t="shared" si="19"/>
        <v>22</v>
      </c>
      <c r="AO25" s="322">
        <v>166.7</v>
      </c>
      <c r="AP25" s="276">
        <f t="shared" si="1"/>
        <v>7</v>
      </c>
      <c r="AQ25" s="322">
        <v>54.8</v>
      </c>
      <c r="AR25" s="276">
        <f t="shared" si="2"/>
        <v>27</v>
      </c>
      <c r="AS25" s="322">
        <v>169.5</v>
      </c>
      <c r="AT25" s="276">
        <f t="shared" si="20"/>
        <v>2</v>
      </c>
      <c r="AU25" s="328">
        <v>59.1</v>
      </c>
      <c r="AV25" s="276">
        <f t="shared" si="21"/>
        <v>23</v>
      </c>
      <c r="AW25" s="328">
        <v>170.3</v>
      </c>
      <c r="AX25" s="276">
        <f t="shared" si="22"/>
        <v>11</v>
      </c>
      <c r="AY25" s="332">
        <v>60.6</v>
      </c>
      <c r="AZ25" s="276">
        <f t="shared" si="23"/>
        <v>24</v>
      </c>
      <c r="BA25" s="322">
        <v>171.1</v>
      </c>
      <c r="BB25" s="281">
        <f t="shared" si="24"/>
        <v>10</v>
      </c>
      <c r="BC25" s="328">
        <v>62.8</v>
      </c>
      <c r="BD25" s="276">
        <f t="shared" si="25"/>
        <v>15</v>
      </c>
    </row>
    <row r="26" spans="1:56" ht="15.75" customHeight="1" x14ac:dyDescent="0.2">
      <c r="A26" s="111">
        <v>19</v>
      </c>
      <c r="B26" s="50" t="s">
        <v>77</v>
      </c>
      <c r="C26" s="322">
        <v>110.3</v>
      </c>
      <c r="D26" s="276">
        <f t="shared" si="0"/>
        <v>33</v>
      </c>
      <c r="E26" s="322">
        <v>18.7</v>
      </c>
      <c r="F26" s="276">
        <f t="shared" si="3"/>
        <v>43</v>
      </c>
      <c r="G26" s="322">
        <v>116.7</v>
      </c>
      <c r="H26" s="276">
        <f t="shared" si="4"/>
        <v>18</v>
      </c>
      <c r="I26" s="328">
        <v>21.6</v>
      </c>
      <c r="J26" s="276">
        <f t="shared" si="5"/>
        <v>9</v>
      </c>
      <c r="K26" s="328">
        <v>122.9</v>
      </c>
      <c r="L26" s="276">
        <f t="shared" si="6"/>
        <v>12</v>
      </c>
      <c r="M26" s="328">
        <v>24.4</v>
      </c>
      <c r="N26" s="276">
        <f t="shared" si="7"/>
        <v>12</v>
      </c>
      <c r="O26" s="322">
        <v>128.69999999999999</v>
      </c>
      <c r="P26" s="276">
        <f t="shared" si="8"/>
        <v>10</v>
      </c>
      <c r="Q26" s="322">
        <v>28.2</v>
      </c>
      <c r="R26" s="276">
        <f t="shared" si="9"/>
        <v>8</v>
      </c>
      <c r="S26" s="322">
        <v>134.19999999999999</v>
      </c>
      <c r="T26" s="276">
        <f t="shared" si="10"/>
        <v>14</v>
      </c>
      <c r="U26" s="328">
        <v>31.7</v>
      </c>
      <c r="V26" s="276">
        <f t="shared" si="11"/>
        <v>9</v>
      </c>
      <c r="W26" s="328">
        <v>139.5</v>
      </c>
      <c r="X26" s="276">
        <f t="shared" si="12"/>
        <v>23</v>
      </c>
      <c r="Y26" s="332">
        <v>35</v>
      </c>
      <c r="Z26" s="276">
        <f t="shared" si="13"/>
        <v>27</v>
      </c>
      <c r="AA26" s="322">
        <v>146.4</v>
      </c>
      <c r="AB26" s="281">
        <f t="shared" si="14"/>
        <v>13</v>
      </c>
      <c r="AC26" s="328">
        <v>40.6</v>
      </c>
      <c r="AD26" s="276">
        <f t="shared" si="15"/>
        <v>9</v>
      </c>
      <c r="AE26" s="282">
        <v>19</v>
      </c>
      <c r="AF26" s="354" t="s">
        <v>77</v>
      </c>
      <c r="AG26" s="328">
        <v>154</v>
      </c>
      <c r="AH26" s="276">
        <f t="shared" si="16"/>
        <v>18</v>
      </c>
      <c r="AI26" s="328">
        <v>46.2</v>
      </c>
      <c r="AJ26" s="276">
        <f t="shared" si="17"/>
        <v>7</v>
      </c>
      <c r="AK26" s="328">
        <v>160.69999999999999</v>
      </c>
      <c r="AL26" s="281">
        <f t="shared" si="18"/>
        <v>31</v>
      </c>
      <c r="AM26" s="328">
        <v>51</v>
      </c>
      <c r="AN26" s="276">
        <f t="shared" si="19"/>
        <v>13</v>
      </c>
      <c r="AO26" s="322">
        <v>165.9</v>
      </c>
      <c r="AP26" s="276">
        <f t="shared" si="1"/>
        <v>23</v>
      </c>
      <c r="AQ26" s="322">
        <v>55.1</v>
      </c>
      <c r="AR26" s="276">
        <f t="shared" si="2"/>
        <v>22</v>
      </c>
      <c r="AS26" s="322">
        <v>168.6</v>
      </c>
      <c r="AT26" s="276">
        <f t="shared" si="20"/>
        <v>22</v>
      </c>
      <c r="AU26" s="328">
        <v>60.9</v>
      </c>
      <c r="AV26" s="276">
        <f t="shared" si="21"/>
        <v>5</v>
      </c>
      <c r="AW26" s="328">
        <v>169.5</v>
      </c>
      <c r="AX26" s="276">
        <f t="shared" si="22"/>
        <v>31</v>
      </c>
      <c r="AY26" s="332">
        <v>61.7</v>
      </c>
      <c r="AZ26" s="276">
        <f t="shared" si="23"/>
        <v>9</v>
      </c>
      <c r="BA26" s="322">
        <v>171.1</v>
      </c>
      <c r="BB26" s="281">
        <f t="shared" si="24"/>
        <v>10</v>
      </c>
      <c r="BC26" s="328">
        <v>63.7</v>
      </c>
      <c r="BD26" s="276">
        <f t="shared" si="25"/>
        <v>6</v>
      </c>
    </row>
    <row r="27" spans="1:56" ht="15.75" customHeight="1" x14ac:dyDescent="0.2">
      <c r="A27" s="111">
        <v>20</v>
      </c>
      <c r="B27" s="50" t="s">
        <v>78</v>
      </c>
      <c r="C27" s="322">
        <v>110.9</v>
      </c>
      <c r="D27" s="276">
        <f t="shared" si="0"/>
        <v>11</v>
      </c>
      <c r="E27" s="322">
        <v>19</v>
      </c>
      <c r="F27" s="276">
        <f t="shared" si="3"/>
        <v>26</v>
      </c>
      <c r="G27" s="322">
        <v>117</v>
      </c>
      <c r="H27" s="276">
        <f t="shared" si="4"/>
        <v>9</v>
      </c>
      <c r="I27" s="328">
        <v>21.6</v>
      </c>
      <c r="J27" s="276">
        <f t="shared" si="5"/>
        <v>9</v>
      </c>
      <c r="K27" s="328">
        <v>122.2</v>
      </c>
      <c r="L27" s="276">
        <f t="shared" si="6"/>
        <v>39</v>
      </c>
      <c r="M27" s="328">
        <v>23.9</v>
      </c>
      <c r="N27" s="276">
        <f t="shared" si="7"/>
        <v>39</v>
      </c>
      <c r="O27" s="322">
        <v>128.30000000000001</v>
      </c>
      <c r="P27" s="276">
        <f t="shared" si="8"/>
        <v>30</v>
      </c>
      <c r="Q27" s="322">
        <v>26.8</v>
      </c>
      <c r="R27" s="276">
        <f t="shared" si="9"/>
        <v>47</v>
      </c>
      <c r="S27" s="322">
        <v>134.1</v>
      </c>
      <c r="T27" s="276">
        <f t="shared" si="10"/>
        <v>19</v>
      </c>
      <c r="U27" s="328">
        <v>31.1</v>
      </c>
      <c r="V27" s="276">
        <f t="shared" si="11"/>
        <v>27</v>
      </c>
      <c r="W27" s="328">
        <v>139.5</v>
      </c>
      <c r="X27" s="276">
        <f t="shared" si="12"/>
        <v>23</v>
      </c>
      <c r="Y27" s="332">
        <v>35.299999999999997</v>
      </c>
      <c r="Z27" s="276">
        <f t="shared" si="13"/>
        <v>21</v>
      </c>
      <c r="AA27" s="322">
        <v>145.9</v>
      </c>
      <c r="AB27" s="281">
        <f t="shared" si="14"/>
        <v>23</v>
      </c>
      <c r="AC27" s="328">
        <v>39.799999999999997</v>
      </c>
      <c r="AD27" s="276">
        <f t="shared" si="15"/>
        <v>16</v>
      </c>
      <c r="AE27" s="282">
        <v>20</v>
      </c>
      <c r="AF27" s="354" t="s">
        <v>78</v>
      </c>
      <c r="AG27" s="328">
        <v>153.9</v>
      </c>
      <c r="AH27" s="276">
        <f t="shared" si="16"/>
        <v>19</v>
      </c>
      <c r="AI27" s="328">
        <v>45.4</v>
      </c>
      <c r="AJ27" s="276">
        <f t="shared" si="17"/>
        <v>23</v>
      </c>
      <c r="AK27" s="328">
        <v>160.19999999999999</v>
      </c>
      <c r="AL27" s="281">
        <f t="shared" si="18"/>
        <v>43</v>
      </c>
      <c r="AM27" s="328">
        <v>49.8</v>
      </c>
      <c r="AN27" s="276">
        <f t="shared" si="19"/>
        <v>37</v>
      </c>
      <c r="AO27" s="322">
        <v>165.7</v>
      </c>
      <c r="AP27" s="276">
        <f t="shared" si="1"/>
        <v>30</v>
      </c>
      <c r="AQ27" s="322">
        <v>54.6</v>
      </c>
      <c r="AR27" s="276">
        <f t="shared" si="2"/>
        <v>33</v>
      </c>
      <c r="AS27" s="322">
        <v>168.2</v>
      </c>
      <c r="AT27" s="276">
        <f t="shared" si="20"/>
        <v>31</v>
      </c>
      <c r="AU27" s="328">
        <v>59.1</v>
      </c>
      <c r="AV27" s="276">
        <f t="shared" si="21"/>
        <v>23</v>
      </c>
      <c r="AW27" s="328">
        <v>170</v>
      </c>
      <c r="AX27" s="276">
        <f t="shared" si="22"/>
        <v>14</v>
      </c>
      <c r="AY27" s="332">
        <v>60.4</v>
      </c>
      <c r="AZ27" s="276">
        <f t="shared" si="23"/>
        <v>27</v>
      </c>
      <c r="BA27" s="322">
        <v>170.7</v>
      </c>
      <c r="BB27" s="281">
        <f t="shared" si="24"/>
        <v>24</v>
      </c>
      <c r="BC27" s="328">
        <v>61.7</v>
      </c>
      <c r="BD27" s="276">
        <f t="shared" si="25"/>
        <v>36</v>
      </c>
    </row>
    <row r="28" spans="1:56" ht="15.75" customHeight="1" x14ac:dyDescent="0.2">
      <c r="A28" s="111">
        <v>21</v>
      </c>
      <c r="B28" s="50" t="s">
        <v>79</v>
      </c>
      <c r="C28" s="322">
        <v>110.3</v>
      </c>
      <c r="D28" s="276">
        <f t="shared" si="0"/>
        <v>33</v>
      </c>
      <c r="E28" s="322">
        <v>18.8</v>
      </c>
      <c r="F28" s="276">
        <f t="shared" si="3"/>
        <v>38</v>
      </c>
      <c r="G28" s="322">
        <v>116.4</v>
      </c>
      <c r="H28" s="276">
        <f t="shared" si="4"/>
        <v>28</v>
      </c>
      <c r="I28" s="328">
        <v>21.3</v>
      </c>
      <c r="J28" s="276">
        <f t="shared" si="5"/>
        <v>26</v>
      </c>
      <c r="K28" s="328">
        <v>122.4</v>
      </c>
      <c r="L28" s="276">
        <f t="shared" si="6"/>
        <v>29</v>
      </c>
      <c r="M28" s="328">
        <v>23.9</v>
      </c>
      <c r="N28" s="276">
        <f t="shared" si="7"/>
        <v>39</v>
      </c>
      <c r="O28" s="322">
        <v>128.30000000000001</v>
      </c>
      <c r="P28" s="276">
        <f t="shared" si="8"/>
        <v>30</v>
      </c>
      <c r="Q28" s="322">
        <v>27.2</v>
      </c>
      <c r="R28" s="276">
        <f t="shared" si="9"/>
        <v>40</v>
      </c>
      <c r="S28" s="322">
        <v>133.6</v>
      </c>
      <c r="T28" s="276">
        <f t="shared" si="10"/>
        <v>34</v>
      </c>
      <c r="U28" s="328">
        <v>30.9</v>
      </c>
      <c r="V28" s="276">
        <f t="shared" si="11"/>
        <v>34</v>
      </c>
      <c r="W28" s="328">
        <v>139.5</v>
      </c>
      <c r="X28" s="276">
        <f t="shared" si="12"/>
        <v>23</v>
      </c>
      <c r="Y28" s="332">
        <v>34.700000000000003</v>
      </c>
      <c r="Z28" s="276">
        <f t="shared" si="13"/>
        <v>33</v>
      </c>
      <c r="AA28" s="322">
        <v>145.4</v>
      </c>
      <c r="AB28" s="281">
        <f t="shared" si="14"/>
        <v>40</v>
      </c>
      <c r="AC28" s="328">
        <v>39.299999999999997</v>
      </c>
      <c r="AD28" s="276">
        <f t="shared" si="15"/>
        <v>30</v>
      </c>
      <c r="AE28" s="282">
        <v>21</v>
      </c>
      <c r="AF28" s="354" t="s">
        <v>79</v>
      </c>
      <c r="AG28" s="328">
        <v>152.80000000000001</v>
      </c>
      <c r="AH28" s="276">
        <f t="shared" si="16"/>
        <v>47</v>
      </c>
      <c r="AI28" s="328">
        <v>44.6</v>
      </c>
      <c r="AJ28" s="276">
        <f t="shared" si="17"/>
        <v>41</v>
      </c>
      <c r="AK28" s="328">
        <v>160.9</v>
      </c>
      <c r="AL28" s="281">
        <f>RANK(AK28,$AK$8:$AK$54)</f>
        <v>27</v>
      </c>
      <c r="AM28" s="328">
        <v>50.2</v>
      </c>
      <c r="AN28" s="276">
        <f>RANK(AM28,$AM$8:$AM$54)</f>
        <v>28</v>
      </c>
      <c r="AO28" s="322">
        <v>165.9</v>
      </c>
      <c r="AP28" s="276">
        <f t="shared" si="1"/>
        <v>23</v>
      </c>
      <c r="AQ28" s="322">
        <v>54.5</v>
      </c>
      <c r="AR28" s="276">
        <f t="shared" si="2"/>
        <v>37</v>
      </c>
      <c r="AS28" s="322">
        <v>168.8</v>
      </c>
      <c r="AT28" s="276">
        <f t="shared" si="20"/>
        <v>17</v>
      </c>
      <c r="AU28" s="328">
        <v>59.3</v>
      </c>
      <c r="AV28" s="276">
        <f t="shared" si="21"/>
        <v>19</v>
      </c>
      <c r="AW28" s="328">
        <v>169.8</v>
      </c>
      <c r="AX28" s="276">
        <f t="shared" si="22"/>
        <v>20</v>
      </c>
      <c r="AY28" s="332">
        <v>60.6</v>
      </c>
      <c r="AZ28" s="276">
        <f t="shared" si="23"/>
        <v>24</v>
      </c>
      <c r="BA28" s="322">
        <v>170.1</v>
      </c>
      <c r="BB28" s="281">
        <f t="shared" si="24"/>
        <v>40</v>
      </c>
      <c r="BC28" s="328">
        <v>61.7</v>
      </c>
      <c r="BD28" s="276">
        <f t="shared" si="25"/>
        <v>36</v>
      </c>
    </row>
    <row r="29" spans="1:56" ht="15.75" customHeight="1" x14ac:dyDescent="0.2">
      <c r="A29" s="111">
        <v>22</v>
      </c>
      <c r="B29" s="50" t="s">
        <v>80</v>
      </c>
      <c r="C29" s="322">
        <v>110.2</v>
      </c>
      <c r="D29" s="276">
        <f t="shared" si="0"/>
        <v>39</v>
      </c>
      <c r="E29" s="322">
        <v>18.899999999999999</v>
      </c>
      <c r="F29" s="276">
        <f t="shared" si="3"/>
        <v>31</v>
      </c>
      <c r="G29" s="322">
        <v>116.4</v>
      </c>
      <c r="H29" s="276">
        <f t="shared" si="4"/>
        <v>28</v>
      </c>
      <c r="I29" s="328">
        <v>21.1</v>
      </c>
      <c r="J29" s="276">
        <f t="shared" si="5"/>
        <v>39</v>
      </c>
      <c r="K29" s="328">
        <v>122.2</v>
      </c>
      <c r="L29" s="276">
        <f t="shared" si="6"/>
        <v>39</v>
      </c>
      <c r="M29" s="328">
        <v>23.7</v>
      </c>
      <c r="N29" s="276">
        <f t="shared" si="7"/>
        <v>46</v>
      </c>
      <c r="O29" s="322">
        <v>128</v>
      </c>
      <c r="P29" s="276">
        <f t="shared" si="8"/>
        <v>40</v>
      </c>
      <c r="Q29" s="322">
        <v>27.2</v>
      </c>
      <c r="R29" s="276">
        <f t="shared" si="9"/>
        <v>40</v>
      </c>
      <c r="S29" s="322">
        <v>133.69999999999999</v>
      </c>
      <c r="T29" s="276">
        <f t="shared" si="10"/>
        <v>30</v>
      </c>
      <c r="U29" s="328">
        <v>30.9</v>
      </c>
      <c r="V29" s="276">
        <f t="shared" si="11"/>
        <v>34</v>
      </c>
      <c r="W29" s="328">
        <v>138.80000000000001</v>
      </c>
      <c r="X29" s="276">
        <f t="shared" si="12"/>
        <v>41</v>
      </c>
      <c r="Y29" s="332">
        <v>34.1</v>
      </c>
      <c r="Z29" s="276">
        <f t="shared" si="13"/>
        <v>44</v>
      </c>
      <c r="AA29" s="322">
        <v>145.4</v>
      </c>
      <c r="AB29" s="281">
        <f t="shared" si="14"/>
        <v>40</v>
      </c>
      <c r="AC29" s="328">
        <v>39.5</v>
      </c>
      <c r="AD29" s="276">
        <f t="shared" si="15"/>
        <v>26</v>
      </c>
      <c r="AE29" s="282">
        <v>22</v>
      </c>
      <c r="AF29" s="354" t="s">
        <v>80</v>
      </c>
      <c r="AG29" s="328">
        <v>153.5</v>
      </c>
      <c r="AH29" s="276">
        <f t="shared" si="16"/>
        <v>36</v>
      </c>
      <c r="AI29" s="328">
        <v>44.5</v>
      </c>
      <c r="AJ29" s="276">
        <f t="shared" si="17"/>
        <v>42</v>
      </c>
      <c r="AK29" s="328">
        <v>160.69999999999999</v>
      </c>
      <c r="AL29" s="281">
        <f t="shared" si="18"/>
        <v>31</v>
      </c>
      <c r="AM29" s="328">
        <v>49.7</v>
      </c>
      <c r="AN29" s="276">
        <f t="shared" si="19"/>
        <v>40</v>
      </c>
      <c r="AO29" s="322">
        <v>165.7</v>
      </c>
      <c r="AP29" s="276">
        <f t="shared" si="1"/>
        <v>30</v>
      </c>
      <c r="AQ29" s="322">
        <v>53.5</v>
      </c>
      <c r="AR29" s="276">
        <f t="shared" si="2"/>
        <v>47</v>
      </c>
      <c r="AS29" s="322">
        <v>168.4</v>
      </c>
      <c r="AT29" s="276">
        <f t="shared" si="20"/>
        <v>28</v>
      </c>
      <c r="AU29" s="328">
        <v>59</v>
      </c>
      <c r="AV29" s="276">
        <f t="shared" si="21"/>
        <v>28</v>
      </c>
      <c r="AW29" s="328">
        <v>169.5</v>
      </c>
      <c r="AX29" s="276">
        <f t="shared" si="22"/>
        <v>31</v>
      </c>
      <c r="AY29" s="332">
        <v>59.9</v>
      </c>
      <c r="AZ29" s="276">
        <f t="shared" si="23"/>
        <v>37</v>
      </c>
      <c r="BA29" s="322">
        <v>170.7</v>
      </c>
      <c r="BB29" s="281">
        <f t="shared" si="24"/>
        <v>24</v>
      </c>
      <c r="BC29" s="328">
        <v>61.7</v>
      </c>
      <c r="BD29" s="276">
        <f t="shared" si="25"/>
        <v>36</v>
      </c>
    </row>
    <row r="30" spans="1:56" ht="15.75" customHeight="1" x14ac:dyDescent="0.2">
      <c r="A30" s="111">
        <v>23</v>
      </c>
      <c r="B30" s="50" t="s">
        <v>81</v>
      </c>
      <c r="C30" s="322">
        <v>110.7</v>
      </c>
      <c r="D30" s="276">
        <f t="shared" si="0"/>
        <v>18</v>
      </c>
      <c r="E30" s="322">
        <v>19.100000000000001</v>
      </c>
      <c r="F30" s="276">
        <f t="shared" si="3"/>
        <v>16</v>
      </c>
      <c r="G30" s="322">
        <v>116.1</v>
      </c>
      <c r="H30" s="276">
        <f t="shared" si="4"/>
        <v>38</v>
      </c>
      <c r="I30" s="328">
        <v>20.8</v>
      </c>
      <c r="J30" s="276">
        <f t="shared" si="5"/>
        <v>47</v>
      </c>
      <c r="K30" s="328">
        <v>122.2</v>
      </c>
      <c r="L30" s="276">
        <f t="shared" si="6"/>
        <v>39</v>
      </c>
      <c r="M30" s="328">
        <v>24</v>
      </c>
      <c r="N30" s="276">
        <f t="shared" si="7"/>
        <v>35</v>
      </c>
      <c r="O30" s="322">
        <v>128.19999999999999</v>
      </c>
      <c r="P30" s="276">
        <f t="shared" si="8"/>
        <v>35</v>
      </c>
      <c r="Q30" s="322">
        <v>27.2</v>
      </c>
      <c r="R30" s="276">
        <f>RANK(Q30,$Q$8:$Q$54)</f>
        <v>40</v>
      </c>
      <c r="S30" s="322">
        <v>134</v>
      </c>
      <c r="T30" s="276">
        <f t="shared" si="10"/>
        <v>22</v>
      </c>
      <c r="U30" s="328">
        <v>31</v>
      </c>
      <c r="V30" s="276">
        <f t="shared" si="11"/>
        <v>29</v>
      </c>
      <c r="W30" s="328">
        <v>139</v>
      </c>
      <c r="X30" s="276">
        <f t="shared" si="12"/>
        <v>37</v>
      </c>
      <c r="Y30" s="332">
        <v>34.200000000000003</v>
      </c>
      <c r="Z30" s="276">
        <f t="shared" si="13"/>
        <v>41</v>
      </c>
      <c r="AA30" s="322">
        <v>145.30000000000001</v>
      </c>
      <c r="AB30" s="281">
        <f t="shared" si="14"/>
        <v>43</v>
      </c>
      <c r="AC30" s="328">
        <v>38.5</v>
      </c>
      <c r="AD30" s="276">
        <f t="shared" si="15"/>
        <v>45</v>
      </c>
      <c r="AE30" s="282">
        <v>23</v>
      </c>
      <c r="AF30" s="354" t="s">
        <v>81</v>
      </c>
      <c r="AG30" s="328">
        <v>153.6</v>
      </c>
      <c r="AH30" s="276">
        <f t="shared" si="16"/>
        <v>32</v>
      </c>
      <c r="AI30" s="328">
        <v>44.7</v>
      </c>
      <c r="AJ30" s="276">
        <f t="shared" si="17"/>
        <v>37</v>
      </c>
      <c r="AK30" s="328">
        <v>160.69999999999999</v>
      </c>
      <c r="AL30" s="281">
        <f t="shared" si="18"/>
        <v>31</v>
      </c>
      <c r="AM30" s="328">
        <v>50.1</v>
      </c>
      <c r="AN30" s="276">
        <f t="shared" si="19"/>
        <v>32</v>
      </c>
      <c r="AO30" s="322">
        <v>165.4</v>
      </c>
      <c r="AP30" s="276">
        <f t="shared" si="1"/>
        <v>40</v>
      </c>
      <c r="AQ30" s="322">
        <v>54.3</v>
      </c>
      <c r="AR30" s="276">
        <f t="shared" si="2"/>
        <v>43</v>
      </c>
      <c r="AS30" s="322">
        <v>168.3</v>
      </c>
      <c r="AT30" s="276">
        <f t="shared" si="20"/>
        <v>30</v>
      </c>
      <c r="AU30" s="328">
        <v>58.5</v>
      </c>
      <c r="AV30" s="276">
        <f t="shared" si="21"/>
        <v>36</v>
      </c>
      <c r="AW30" s="328">
        <v>169</v>
      </c>
      <c r="AX30" s="276">
        <f t="shared" si="22"/>
        <v>44</v>
      </c>
      <c r="AY30" s="332">
        <v>58.7</v>
      </c>
      <c r="AZ30" s="276">
        <f t="shared" si="23"/>
        <v>47</v>
      </c>
      <c r="BA30" s="322">
        <v>170.5</v>
      </c>
      <c r="BB30" s="281">
        <f t="shared" si="24"/>
        <v>29</v>
      </c>
      <c r="BC30" s="328">
        <v>61.1</v>
      </c>
      <c r="BD30" s="276">
        <f t="shared" si="25"/>
        <v>46</v>
      </c>
    </row>
    <row r="31" spans="1:56" ht="15.75" customHeight="1" x14ac:dyDescent="0.2">
      <c r="A31" s="111">
        <v>24</v>
      </c>
      <c r="B31" s="50" t="s">
        <v>82</v>
      </c>
      <c r="C31" s="322">
        <v>110.2</v>
      </c>
      <c r="D31" s="276">
        <f t="shared" si="0"/>
        <v>39</v>
      </c>
      <c r="E31" s="322">
        <v>18.8</v>
      </c>
      <c r="F31" s="276">
        <f t="shared" si="3"/>
        <v>38</v>
      </c>
      <c r="G31" s="322">
        <v>116.7</v>
      </c>
      <c r="H31" s="276">
        <f t="shared" si="4"/>
        <v>18</v>
      </c>
      <c r="I31" s="328">
        <v>21.4</v>
      </c>
      <c r="J31" s="276">
        <f t="shared" si="5"/>
        <v>15</v>
      </c>
      <c r="K31" s="328">
        <v>122.3</v>
      </c>
      <c r="L31" s="276">
        <f t="shared" si="6"/>
        <v>34</v>
      </c>
      <c r="M31" s="328">
        <v>24.1</v>
      </c>
      <c r="N31" s="276">
        <f t="shared" si="7"/>
        <v>27</v>
      </c>
      <c r="O31" s="322">
        <v>128.5</v>
      </c>
      <c r="P31" s="276">
        <f t="shared" si="8"/>
        <v>20</v>
      </c>
      <c r="Q31" s="322">
        <v>27.8</v>
      </c>
      <c r="R31" s="276">
        <f t="shared" si="9"/>
        <v>14</v>
      </c>
      <c r="S31" s="322">
        <v>134</v>
      </c>
      <c r="T31" s="276">
        <f t="shared" si="10"/>
        <v>22</v>
      </c>
      <c r="U31" s="328">
        <v>31.2</v>
      </c>
      <c r="V31" s="276">
        <f t="shared" si="11"/>
        <v>22</v>
      </c>
      <c r="W31" s="328">
        <v>139.5</v>
      </c>
      <c r="X31" s="276">
        <f t="shared" si="12"/>
        <v>23</v>
      </c>
      <c r="Y31" s="332">
        <v>34.700000000000003</v>
      </c>
      <c r="Z31" s="276">
        <f t="shared" si="13"/>
        <v>33</v>
      </c>
      <c r="AA31" s="322">
        <v>146.5</v>
      </c>
      <c r="AB31" s="281">
        <f t="shared" si="14"/>
        <v>12</v>
      </c>
      <c r="AC31" s="328">
        <v>39.799999999999997</v>
      </c>
      <c r="AD31" s="276">
        <f t="shared" si="15"/>
        <v>16</v>
      </c>
      <c r="AE31" s="282">
        <v>24</v>
      </c>
      <c r="AF31" s="354" t="s">
        <v>82</v>
      </c>
      <c r="AG31" s="328">
        <v>153.30000000000001</v>
      </c>
      <c r="AH31" s="276">
        <f t="shared" si="16"/>
        <v>40</v>
      </c>
      <c r="AI31" s="328">
        <v>44.9</v>
      </c>
      <c r="AJ31" s="276">
        <f t="shared" si="17"/>
        <v>33</v>
      </c>
      <c r="AK31" s="328">
        <v>161</v>
      </c>
      <c r="AL31" s="281">
        <f t="shared" si="18"/>
        <v>23</v>
      </c>
      <c r="AM31" s="328">
        <v>50.2</v>
      </c>
      <c r="AN31" s="276">
        <f t="shared" si="19"/>
        <v>28</v>
      </c>
      <c r="AO31" s="322">
        <v>165.9</v>
      </c>
      <c r="AP31" s="276">
        <f t="shared" si="1"/>
        <v>23</v>
      </c>
      <c r="AQ31" s="322">
        <v>54.8</v>
      </c>
      <c r="AR31" s="276">
        <f t="shared" si="2"/>
        <v>27</v>
      </c>
      <c r="AS31" s="322">
        <v>168.7</v>
      </c>
      <c r="AT31" s="276">
        <f t="shared" si="20"/>
        <v>21</v>
      </c>
      <c r="AU31" s="328">
        <v>58.6</v>
      </c>
      <c r="AV31" s="276">
        <f t="shared" si="21"/>
        <v>35</v>
      </c>
      <c r="AW31" s="328">
        <v>170.4</v>
      </c>
      <c r="AX31" s="276">
        <f t="shared" si="22"/>
        <v>9</v>
      </c>
      <c r="AY31" s="332">
        <v>60.8</v>
      </c>
      <c r="AZ31" s="276">
        <f t="shared" si="23"/>
        <v>20</v>
      </c>
      <c r="BA31" s="322">
        <v>170.9</v>
      </c>
      <c r="BB31" s="281">
        <f t="shared" si="24"/>
        <v>17</v>
      </c>
      <c r="BC31" s="328">
        <v>62.7</v>
      </c>
      <c r="BD31" s="276">
        <f t="shared" si="25"/>
        <v>17</v>
      </c>
    </row>
    <row r="32" spans="1:56" ht="15.75" customHeight="1" x14ac:dyDescent="0.2">
      <c r="A32" s="111">
        <v>25</v>
      </c>
      <c r="B32" s="50" t="s">
        <v>83</v>
      </c>
      <c r="C32" s="322">
        <v>110.5</v>
      </c>
      <c r="D32" s="276">
        <f t="shared" si="0"/>
        <v>27</v>
      </c>
      <c r="E32" s="322">
        <v>18.899999999999999</v>
      </c>
      <c r="F32" s="276">
        <f t="shared" si="3"/>
        <v>31</v>
      </c>
      <c r="G32" s="322">
        <v>116.8</v>
      </c>
      <c r="H32" s="276">
        <f t="shared" si="4"/>
        <v>16</v>
      </c>
      <c r="I32" s="328">
        <v>21.3</v>
      </c>
      <c r="J32" s="276">
        <f t="shared" si="5"/>
        <v>26</v>
      </c>
      <c r="K32" s="328">
        <v>122.6</v>
      </c>
      <c r="L32" s="276">
        <f t="shared" si="6"/>
        <v>22</v>
      </c>
      <c r="M32" s="328">
        <v>23.9</v>
      </c>
      <c r="N32" s="276">
        <f t="shared" si="7"/>
        <v>39</v>
      </c>
      <c r="O32" s="322">
        <v>128.5</v>
      </c>
      <c r="P32" s="276">
        <f t="shared" si="8"/>
        <v>20</v>
      </c>
      <c r="Q32" s="322">
        <v>27.1</v>
      </c>
      <c r="R32" s="276">
        <f t="shared" si="9"/>
        <v>43</v>
      </c>
      <c r="S32" s="322">
        <v>134.6</v>
      </c>
      <c r="T32" s="276">
        <f t="shared" si="10"/>
        <v>5</v>
      </c>
      <c r="U32" s="328">
        <v>30.9</v>
      </c>
      <c r="V32" s="276">
        <f t="shared" si="11"/>
        <v>34</v>
      </c>
      <c r="W32" s="328">
        <v>139.5</v>
      </c>
      <c r="X32" s="276">
        <f t="shared" si="12"/>
        <v>23</v>
      </c>
      <c r="Y32" s="332">
        <v>34.200000000000003</v>
      </c>
      <c r="Z32" s="276">
        <f t="shared" si="13"/>
        <v>41</v>
      </c>
      <c r="AA32" s="322">
        <v>145.9</v>
      </c>
      <c r="AB32" s="281">
        <f t="shared" si="14"/>
        <v>23</v>
      </c>
      <c r="AC32" s="328">
        <v>38.5</v>
      </c>
      <c r="AD32" s="276">
        <f t="shared" si="15"/>
        <v>45</v>
      </c>
      <c r="AE32" s="282">
        <v>25</v>
      </c>
      <c r="AF32" s="354" t="s">
        <v>83</v>
      </c>
      <c r="AG32" s="328">
        <v>153.6</v>
      </c>
      <c r="AH32" s="276">
        <f t="shared" si="16"/>
        <v>32</v>
      </c>
      <c r="AI32" s="328">
        <v>44.3</v>
      </c>
      <c r="AJ32" s="276">
        <f t="shared" si="17"/>
        <v>47</v>
      </c>
      <c r="AK32" s="328">
        <v>160.80000000000001</v>
      </c>
      <c r="AL32" s="281">
        <f t="shared" si="18"/>
        <v>30</v>
      </c>
      <c r="AM32" s="328">
        <v>49.4</v>
      </c>
      <c r="AN32" s="276">
        <f t="shared" si="19"/>
        <v>46</v>
      </c>
      <c r="AO32" s="322">
        <v>166.1</v>
      </c>
      <c r="AP32" s="276">
        <f t="shared" si="1"/>
        <v>17</v>
      </c>
      <c r="AQ32" s="322">
        <v>54.4</v>
      </c>
      <c r="AR32" s="276">
        <f t="shared" si="2"/>
        <v>40</v>
      </c>
      <c r="AS32" s="322">
        <v>168.9</v>
      </c>
      <c r="AT32" s="276">
        <f t="shared" si="20"/>
        <v>14</v>
      </c>
      <c r="AU32" s="328">
        <v>58.9</v>
      </c>
      <c r="AV32" s="276">
        <f t="shared" si="21"/>
        <v>29</v>
      </c>
      <c r="AW32" s="328">
        <v>170.3</v>
      </c>
      <c r="AX32" s="276">
        <f t="shared" si="22"/>
        <v>11</v>
      </c>
      <c r="AY32" s="332">
        <v>59.5</v>
      </c>
      <c r="AZ32" s="276">
        <f t="shared" si="23"/>
        <v>41</v>
      </c>
      <c r="BA32" s="322">
        <v>171.3</v>
      </c>
      <c r="BB32" s="281">
        <f t="shared" si="24"/>
        <v>5</v>
      </c>
      <c r="BC32" s="328">
        <v>61.6</v>
      </c>
      <c r="BD32" s="276">
        <f t="shared" si="25"/>
        <v>40</v>
      </c>
    </row>
    <row r="33" spans="1:56" ht="15.75" customHeight="1" x14ac:dyDescent="0.2">
      <c r="A33" s="111">
        <v>26</v>
      </c>
      <c r="B33" s="50" t="s">
        <v>84</v>
      </c>
      <c r="C33" s="322">
        <v>110.6</v>
      </c>
      <c r="D33" s="276">
        <f t="shared" si="0"/>
        <v>21</v>
      </c>
      <c r="E33" s="322">
        <v>18.7</v>
      </c>
      <c r="F33" s="276">
        <f t="shared" si="3"/>
        <v>43</v>
      </c>
      <c r="G33" s="322">
        <v>116.6</v>
      </c>
      <c r="H33" s="276">
        <f t="shared" si="4"/>
        <v>23</v>
      </c>
      <c r="I33" s="328">
        <v>21.1</v>
      </c>
      <c r="J33" s="276">
        <f t="shared" si="5"/>
        <v>39</v>
      </c>
      <c r="K33" s="328">
        <v>122.8</v>
      </c>
      <c r="L33" s="276">
        <f t="shared" si="6"/>
        <v>16</v>
      </c>
      <c r="M33" s="328">
        <v>24</v>
      </c>
      <c r="N33" s="276">
        <f>RANK(M33,$M$8:$M$54)</f>
        <v>35</v>
      </c>
      <c r="O33" s="322">
        <v>128.6</v>
      </c>
      <c r="P33" s="276">
        <f t="shared" si="8"/>
        <v>16</v>
      </c>
      <c r="Q33" s="322">
        <v>27.3</v>
      </c>
      <c r="R33" s="276">
        <f t="shared" si="9"/>
        <v>38</v>
      </c>
      <c r="S33" s="322">
        <v>134</v>
      </c>
      <c r="T33" s="276">
        <f t="shared" si="10"/>
        <v>22</v>
      </c>
      <c r="U33" s="328">
        <v>30.6</v>
      </c>
      <c r="V33" s="276">
        <f t="shared" si="11"/>
        <v>44</v>
      </c>
      <c r="W33" s="328">
        <v>139.69999999999999</v>
      </c>
      <c r="X33" s="276">
        <f t="shared" si="12"/>
        <v>16</v>
      </c>
      <c r="Y33" s="332">
        <v>34.799999999999997</v>
      </c>
      <c r="Z33" s="276">
        <f t="shared" si="13"/>
        <v>30</v>
      </c>
      <c r="AA33" s="322">
        <v>146.1</v>
      </c>
      <c r="AB33" s="281">
        <f t="shared" si="14"/>
        <v>17</v>
      </c>
      <c r="AC33" s="328">
        <v>38.6</v>
      </c>
      <c r="AD33" s="276">
        <f t="shared" si="15"/>
        <v>43</v>
      </c>
      <c r="AE33" s="282">
        <v>26</v>
      </c>
      <c r="AF33" s="354" t="s">
        <v>84</v>
      </c>
      <c r="AG33" s="328">
        <v>153.69999999999999</v>
      </c>
      <c r="AH33" s="276">
        <f t="shared" si="16"/>
        <v>26</v>
      </c>
      <c r="AI33" s="328">
        <v>44.4</v>
      </c>
      <c r="AJ33" s="276">
        <f t="shared" si="17"/>
        <v>45</v>
      </c>
      <c r="AK33" s="328">
        <v>160.9</v>
      </c>
      <c r="AL33" s="281">
        <f t="shared" si="18"/>
        <v>27</v>
      </c>
      <c r="AM33" s="328">
        <v>50.1</v>
      </c>
      <c r="AN33" s="276">
        <f t="shared" si="19"/>
        <v>32</v>
      </c>
      <c r="AO33" s="322">
        <v>166.1</v>
      </c>
      <c r="AP33" s="276">
        <f t="shared" si="1"/>
        <v>17</v>
      </c>
      <c r="AQ33" s="322">
        <v>54.6</v>
      </c>
      <c r="AR33" s="276">
        <f t="shared" si="2"/>
        <v>33</v>
      </c>
      <c r="AS33" s="322">
        <v>169.5</v>
      </c>
      <c r="AT33" s="276">
        <f t="shared" si="20"/>
        <v>2</v>
      </c>
      <c r="AU33" s="328">
        <v>59.3</v>
      </c>
      <c r="AV33" s="276">
        <f t="shared" si="21"/>
        <v>19</v>
      </c>
      <c r="AW33" s="328">
        <v>170.5</v>
      </c>
      <c r="AX33" s="276">
        <f t="shared" si="22"/>
        <v>6</v>
      </c>
      <c r="AY33" s="332">
        <v>60.8</v>
      </c>
      <c r="AZ33" s="276">
        <f t="shared" si="23"/>
        <v>20</v>
      </c>
      <c r="BA33" s="322">
        <v>171.7</v>
      </c>
      <c r="BB33" s="281">
        <f t="shared" si="24"/>
        <v>1</v>
      </c>
      <c r="BC33" s="328">
        <v>62.6</v>
      </c>
      <c r="BD33" s="276">
        <f t="shared" si="25"/>
        <v>20</v>
      </c>
    </row>
    <row r="34" spans="1:56" ht="15.75" customHeight="1" x14ac:dyDescent="0.2">
      <c r="A34" s="111">
        <v>27</v>
      </c>
      <c r="B34" s="50" t="s">
        <v>85</v>
      </c>
      <c r="C34" s="322">
        <v>110.4</v>
      </c>
      <c r="D34" s="276">
        <f t="shared" si="0"/>
        <v>30</v>
      </c>
      <c r="E34" s="322">
        <v>18.8</v>
      </c>
      <c r="F34" s="276">
        <f t="shared" si="3"/>
        <v>38</v>
      </c>
      <c r="G34" s="322">
        <v>116.8</v>
      </c>
      <c r="H34" s="276">
        <f t="shared" si="4"/>
        <v>16</v>
      </c>
      <c r="I34" s="328">
        <v>21.2</v>
      </c>
      <c r="J34" s="276">
        <f t="shared" si="5"/>
        <v>36</v>
      </c>
      <c r="K34" s="328">
        <v>122.3</v>
      </c>
      <c r="L34" s="276">
        <f t="shared" si="6"/>
        <v>34</v>
      </c>
      <c r="M34" s="328">
        <v>23.8</v>
      </c>
      <c r="N34" s="276">
        <f t="shared" si="7"/>
        <v>45</v>
      </c>
      <c r="O34" s="322">
        <v>128.5</v>
      </c>
      <c r="P34" s="276">
        <f t="shared" si="8"/>
        <v>20</v>
      </c>
      <c r="Q34" s="322">
        <v>27.6</v>
      </c>
      <c r="R34" s="276">
        <f t="shared" si="9"/>
        <v>27</v>
      </c>
      <c r="S34" s="322">
        <v>133.69999999999999</v>
      </c>
      <c r="T34" s="276">
        <f>RANK(S34,$S$8:$S$54)</f>
        <v>30</v>
      </c>
      <c r="U34" s="328">
        <v>30.8</v>
      </c>
      <c r="V34" s="276">
        <f t="shared" si="11"/>
        <v>38</v>
      </c>
      <c r="W34" s="328">
        <v>139.5</v>
      </c>
      <c r="X34" s="276">
        <f t="shared" si="12"/>
        <v>23</v>
      </c>
      <c r="Y34" s="332">
        <v>34.700000000000003</v>
      </c>
      <c r="Z34" s="276">
        <f t="shared" si="13"/>
        <v>33</v>
      </c>
      <c r="AA34" s="322">
        <v>145.69999999999999</v>
      </c>
      <c r="AB34" s="281">
        <f t="shared" si="14"/>
        <v>31</v>
      </c>
      <c r="AC34" s="328">
        <v>39.1</v>
      </c>
      <c r="AD34" s="276">
        <f t="shared" si="15"/>
        <v>34</v>
      </c>
      <c r="AE34" s="282">
        <v>27</v>
      </c>
      <c r="AF34" s="354" t="s">
        <v>85</v>
      </c>
      <c r="AG34" s="328">
        <v>153.6</v>
      </c>
      <c r="AH34" s="276">
        <f t="shared" si="16"/>
        <v>32</v>
      </c>
      <c r="AI34" s="328">
        <v>45.2</v>
      </c>
      <c r="AJ34" s="276">
        <f t="shared" si="17"/>
        <v>25</v>
      </c>
      <c r="AK34" s="328">
        <v>161.19999999999999</v>
      </c>
      <c r="AL34" s="281">
        <f t="shared" si="18"/>
        <v>17</v>
      </c>
      <c r="AM34" s="328">
        <v>50.2</v>
      </c>
      <c r="AN34" s="276">
        <f t="shared" si="19"/>
        <v>28</v>
      </c>
      <c r="AO34" s="322">
        <v>165.9</v>
      </c>
      <c r="AP34" s="276">
        <f t="shared" si="1"/>
        <v>23</v>
      </c>
      <c r="AQ34" s="322">
        <v>54.8</v>
      </c>
      <c r="AR34" s="276">
        <f t="shared" si="2"/>
        <v>27</v>
      </c>
      <c r="AS34" s="322">
        <v>168.8</v>
      </c>
      <c r="AT34" s="276">
        <f t="shared" si="20"/>
        <v>17</v>
      </c>
      <c r="AU34" s="328">
        <v>58.9</v>
      </c>
      <c r="AV34" s="276">
        <f t="shared" si="21"/>
        <v>29</v>
      </c>
      <c r="AW34" s="328">
        <v>169.8</v>
      </c>
      <c r="AX34" s="276">
        <f t="shared" si="22"/>
        <v>20</v>
      </c>
      <c r="AY34" s="332">
        <v>61</v>
      </c>
      <c r="AZ34" s="276">
        <f t="shared" si="23"/>
        <v>16</v>
      </c>
      <c r="BA34" s="322">
        <v>170.9</v>
      </c>
      <c r="BB34" s="281">
        <f t="shared" si="24"/>
        <v>17</v>
      </c>
      <c r="BC34" s="328">
        <v>62</v>
      </c>
      <c r="BD34" s="276">
        <f t="shared" si="25"/>
        <v>29</v>
      </c>
    </row>
    <row r="35" spans="1:56" ht="15.75" customHeight="1" x14ac:dyDescent="0.2">
      <c r="A35" s="111">
        <v>28</v>
      </c>
      <c r="B35" s="50" t="s">
        <v>86</v>
      </c>
      <c r="C35" s="322">
        <v>110.4</v>
      </c>
      <c r="D35" s="276">
        <f t="shared" si="0"/>
        <v>30</v>
      </c>
      <c r="E35" s="322">
        <v>18.899999999999999</v>
      </c>
      <c r="F35" s="276">
        <f t="shared" si="3"/>
        <v>31</v>
      </c>
      <c r="G35" s="322">
        <v>116.4</v>
      </c>
      <c r="H35" s="276">
        <f t="shared" si="4"/>
        <v>28</v>
      </c>
      <c r="I35" s="328">
        <v>21.3</v>
      </c>
      <c r="J35" s="276">
        <f t="shared" si="5"/>
        <v>26</v>
      </c>
      <c r="K35" s="328">
        <v>122.7</v>
      </c>
      <c r="L35" s="276">
        <f t="shared" si="6"/>
        <v>19</v>
      </c>
      <c r="M35" s="328">
        <v>24.1</v>
      </c>
      <c r="N35" s="276">
        <f t="shared" si="7"/>
        <v>27</v>
      </c>
      <c r="O35" s="322">
        <v>128.69999999999999</v>
      </c>
      <c r="P35" s="276">
        <f t="shared" si="8"/>
        <v>10</v>
      </c>
      <c r="Q35" s="322">
        <v>27.4</v>
      </c>
      <c r="R35" s="276">
        <f t="shared" si="9"/>
        <v>33</v>
      </c>
      <c r="S35" s="322">
        <v>133.9</v>
      </c>
      <c r="T35" s="276">
        <f t="shared" si="10"/>
        <v>27</v>
      </c>
      <c r="U35" s="328">
        <v>30.8</v>
      </c>
      <c r="V35" s="276">
        <f t="shared" si="11"/>
        <v>38</v>
      </c>
      <c r="W35" s="328">
        <v>139.1</v>
      </c>
      <c r="X35" s="276">
        <f t="shared" si="12"/>
        <v>36</v>
      </c>
      <c r="Y35" s="332">
        <v>34</v>
      </c>
      <c r="Z35" s="276">
        <f t="shared" si="13"/>
        <v>47</v>
      </c>
      <c r="AA35" s="322">
        <v>145.80000000000001</v>
      </c>
      <c r="AB35" s="281">
        <f t="shared" si="14"/>
        <v>28</v>
      </c>
      <c r="AC35" s="328">
        <v>39.700000000000003</v>
      </c>
      <c r="AD35" s="276">
        <f t="shared" si="15"/>
        <v>21</v>
      </c>
      <c r="AE35" s="282">
        <v>28</v>
      </c>
      <c r="AF35" s="354" t="s">
        <v>86</v>
      </c>
      <c r="AG35" s="328">
        <v>153.80000000000001</v>
      </c>
      <c r="AH35" s="276">
        <f t="shared" si="16"/>
        <v>21</v>
      </c>
      <c r="AI35" s="328">
        <v>44.4</v>
      </c>
      <c r="AJ35" s="276">
        <f>RANK(AI35,$AI$8:$AI$54)</f>
        <v>45</v>
      </c>
      <c r="AK35" s="328">
        <v>161</v>
      </c>
      <c r="AL35" s="281">
        <f t="shared" si="18"/>
        <v>23</v>
      </c>
      <c r="AM35" s="328">
        <v>49.9</v>
      </c>
      <c r="AN35" s="276">
        <f t="shared" si="19"/>
        <v>35</v>
      </c>
      <c r="AO35" s="322">
        <v>165.7</v>
      </c>
      <c r="AP35" s="276">
        <f t="shared" si="1"/>
        <v>30</v>
      </c>
      <c r="AQ35" s="322">
        <v>54.6</v>
      </c>
      <c r="AR35" s="276">
        <f t="shared" si="2"/>
        <v>33</v>
      </c>
      <c r="AS35" s="322">
        <v>168.5</v>
      </c>
      <c r="AT35" s="276">
        <f t="shared" si="20"/>
        <v>25</v>
      </c>
      <c r="AU35" s="328">
        <v>57.8</v>
      </c>
      <c r="AV35" s="276">
        <f t="shared" si="21"/>
        <v>44</v>
      </c>
      <c r="AW35" s="328">
        <v>169.4</v>
      </c>
      <c r="AX35" s="276">
        <f t="shared" si="22"/>
        <v>36</v>
      </c>
      <c r="AY35" s="332">
        <v>59.7</v>
      </c>
      <c r="AZ35" s="276">
        <f t="shared" si="23"/>
        <v>39</v>
      </c>
      <c r="BA35" s="322">
        <v>170.3</v>
      </c>
      <c r="BB35" s="281">
        <f t="shared" si="24"/>
        <v>35</v>
      </c>
      <c r="BC35" s="328">
        <v>61.2</v>
      </c>
      <c r="BD35" s="276">
        <f t="shared" si="25"/>
        <v>44</v>
      </c>
    </row>
    <row r="36" spans="1:56" ht="15.75" customHeight="1" x14ac:dyDescent="0.2">
      <c r="A36" s="111">
        <v>29</v>
      </c>
      <c r="B36" s="50" t="s">
        <v>87</v>
      </c>
      <c r="C36" s="322">
        <v>110.6</v>
      </c>
      <c r="D36" s="276">
        <f t="shared" si="0"/>
        <v>21</v>
      </c>
      <c r="E36" s="322">
        <v>19</v>
      </c>
      <c r="F36" s="276">
        <f t="shared" si="3"/>
        <v>26</v>
      </c>
      <c r="G36" s="322">
        <v>116.4</v>
      </c>
      <c r="H36" s="276">
        <f t="shared" si="4"/>
        <v>28</v>
      </c>
      <c r="I36" s="328">
        <v>21.4</v>
      </c>
      <c r="J36" s="276">
        <f t="shared" si="5"/>
        <v>15</v>
      </c>
      <c r="K36" s="328">
        <v>122.5</v>
      </c>
      <c r="L36" s="276">
        <f t="shared" si="6"/>
        <v>27</v>
      </c>
      <c r="M36" s="328">
        <v>23.9</v>
      </c>
      <c r="N36" s="276">
        <f t="shared" si="7"/>
        <v>39</v>
      </c>
      <c r="O36" s="322">
        <v>128.69999999999999</v>
      </c>
      <c r="P36" s="276">
        <f t="shared" si="8"/>
        <v>10</v>
      </c>
      <c r="Q36" s="322">
        <v>27.6</v>
      </c>
      <c r="R36" s="276">
        <f t="shared" si="9"/>
        <v>27</v>
      </c>
      <c r="S36" s="322">
        <v>134.19999999999999</v>
      </c>
      <c r="T36" s="276">
        <f t="shared" si="10"/>
        <v>14</v>
      </c>
      <c r="U36" s="328">
        <v>31.7</v>
      </c>
      <c r="V36" s="276">
        <f t="shared" si="11"/>
        <v>9</v>
      </c>
      <c r="W36" s="328">
        <v>139.69999999999999</v>
      </c>
      <c r="X36" s="276">
        <f t="shared" si="12"/>
        <v>16</v>
      </c>
      <c r="Y36" s="332">
        <v>35.1</v>
      </c>
      <c r="Z36" s="276">
        <f t="shared" si="13"/>
        <v>25</v>
      </c>
      <c r="AA36" s="322">
        <v>146</v>
      </c>
      <c r="AB36" s="281">
        <f t="shared" si="14"/>
        <v>20</v>
      </c>
      <c r="AC36" s="328">
        <v>39.5</v>
      </c>
      <c r="AD36" s="276">
        <f t="shared" si="15"/>
        <v>26</v>
      </c>
      <c r="AE36" s="282">
        <v>29</v>
      </c>
      <c r="AF36" s="354" t="s">
        <v>87</v>
      </c>
      <c r="AG36" s="328">
        <v>154.5</v>
      </c>
      <c r="AH36" s="276">
        <f t="shared" si="16"/>
        <v>8</v>
      </c>
      <c r="AI36" s="328">
        <v>45.6</v>
      </c>
      <c r="AJ36" s="276">
        <f t="shared" si="17"/>
        <v>17</v>
      </c>
      <c r="AK36" s="328">
        <v>161.4</v>
      </c>
      <c r="AL36" s="281">
        <f t="shared" si="18"/>
        <v>11</v>
      </c>
      <c r="AM36" s="328">
        <v>50.9</v>
      </c>
      <c r="AN36" s="276">
        <f t="shared" si="19"/>
        <v>16</v>
      </c>
      <c r="AO36" s="322">
        <v>166.4</v>
      </c>
      <c r="AP36" s="276">
        <f t="shared" si="1"/>
        <v>10</v>
      </c>
      <c r="AQ36" s="322">
        <v>54.6</v>
      </c>
      <c r="AR36" s="276">
        <f t="shared" si="2"/>
        <v>33</v>
      </c>
      <c r="AS36" s="322">
        <v>168.6</v>
      </c>
      <c r="AT36" s="276">
        <f t="shared" si="20"/>
        <v>22</v>
      </c>
      <c r="AU36" s="328">
        <v>57.5</v>
      </c>
      <c r="AV36" s="276">
        <f t="shared" si="21"/>
        <v>46</v>
      </c>
      <c r="AW36" s="328">
        <v>169.8</v>
      </c>
      <c r="AX36" s="276">
        <f t="shared" si="22"/>
        <v>20</v>
      </c>
      <c r="AY36" s="332">
        <v>59.4</v>
      </c>
      <c r="AZ36" s="276">
        <f t="shared" si="23"/>
        <v>42</v>
      </c>
      <c r="BA36" s="322">
        <v>170.9</v>
      </c>
      <c r="BB36" s="281">
        <f t="shared" si="24"/>
        <v>17</v>
      </c>
      <c r="BC36" s="328">
        <v>61.2</v>
      </c>
      <c r="BD36" s="276">
        <f t="shared" si="25"/>
        <v>44</v>
      </c>
    </row>
    <row r="37" spans="1:56" ht="15.75" customHeight="1" x14ac:dyDescent="0.2">
      <c r="A37" s="111">
        <v>30</v>
      </c>
      <c r="B37" s="50" t="s">
        <v>88</v>
      </c>
      <c r="C37" s="322">
        <v>110.2</v>
      </c>
      <c r="D37" s="276">
        <f t="shared" si="0"/>
        <v>39</v>
      </c>
      <c r="E37" s="322">
        <v>18.899999999999999</v>
      </c>
      <c r="F37" s="276">
        <f t="shared" si="3"/>
        <v>31</v>
      </c>
      <c r="G37" s="322">
        <v>116.7</v>
      </c>
      <c r="H37" s="276">
        <f t="shared" si="4"/>
        <v>18</v>
      </c>
      <c r="I37" s="328">
        <v>21.3</v>
      </c>
      <c r="J37" s="276">
        <f t="shared" si="5"/>
        <v>26</v>
      </c>
      <c r="K37" s="328">
        <v>122.2</v>
      </c>
      <c r="L37" s="276">
        <f t="shared" si="6"/>
        <v>39</v>
      </c>
      <c r="M37" s="328">
        <v>24.2</v>
      </c>
      <c r="N37" s="276">
        <f t="shared" si="7"/>
        <v>24</v>
      </c>
      <c r="O37" s="322">
        <v>128.1</v>
      </c>
      <c r="P37" s="276">
        <f t="shared" si="8"/>
        <v>37</v>
      </c>
      <c r="Q37" s="322">
        <v>27.4</v>
      </c>
      <c r="R37" s="276">
        <f t="shared" si="9"/>
        <v>33</v>
      </c>
      <c r="S37" s="322">
        <v>134.1</v>
      </c>
      <c r="T37" s="276">
        <f t="shared" si="10"/>
        <v>19</v>
      </c>
      <c r="U37" s="328">
        <v>31.3</v>
      </c>
      <c r="V37" s="276">
        <f t="shared" si="11"/>
        <v>18</v>
      </c>
      <c r="W37" s="328">
        <v>138.9</v>
      </c>
      <c r="X37" s="276">
        <f t="shared" si="12"/>
        <v>40</v>
      </c>
      <c r="Y37" s="332">
        <v>34.4</v>
      </c>
      <c r="Z37" s="276">
        <f t="shared" si="13"/>
        <v>40</v>
      </c>
      <c r="AA37" s="322">
        <v>146</v>
      </c>
      <c r="AB37" s="281">
        <f t="shared" si="14"/>
        <v>20</v>
      </c>
      <c r="AC37" s="328">
        <v>39.4</v>
      </c>
      <c r="AD37" s="276">
        <f t="shared" si="15"/>
        <v>29</v>
      </c>
      <c r="AE37" s="282">
        <v>30</v>
      </c>
      <c r="AF37" s="354" t="s">
        <v>88</v>
      </c>
      <c r="AG37" s="328">
        <v>153.9</v>
      </c>
      <c r="AH37" s="276">
        <f>RANK(AG37,$AG$8:$AG$54)</f>
        <v>19</v>
      </c>
      <c r="AI37" s="328">
        <v>45.6</v>
      </c>
      <c r="AJ37" s="276">
        <f t="shared" si="17"/>
        <v>17</v>
      </c>
      <c r="AK37" s="328">
        <v>161.4</v>
      </c>
      <c r="AL37" s="281">
        <f t="shared" si="18"/>
        <v>11</v>
      </c>
      <c r="AM37" s="328">
        <v>50.6</v>
      </c>
      <c r="AN37" s="276">
        <f t="shared" si="19"/>
        <v>23</v>
      </c>
      <c r="AO37" s="322">
        <v>166</v>
      </c>
      <c r="AP37" s="276">
        <f t="shared" si="1"/>
        <v>22</v>
      </c>
      <c r="AQ37" s="322">
        <v>55.2</v>
      </c>
      <c r="AR37" s="276">
        <f t="shared" si="2"/>
        <v>20</v>
      </c>
      <c r="AS37" s="322">
        <v>168</v>
      </c>
      <c r="AT37" s="276">
        <f t="shared" si="20"/>
        <v>36</v>
      </c>
      <c r="AU37" s="328">
        <v>58.8</v>
      </c>
      <c r="AV37" s="276">
        <f t="shared" si="21"/>
        <v>33</v>
      </c>
      <c r="AW37" s="328">
        <v>170</v>
      </c>
      <c r="AX37" s="276">
        <f t="shared" si="22"/>
        <v>14</v>
      </c>
      <c r="AY37" s="332">
        <v>62.5</v>
      </c>
      <c r="AZ37" s="276">
        <f t="shared" si="23"/>
        <v>5</v>
      </c>
      <c r="BA37" s="322">
        <v>170.4</v>
      </c>
      <c r="BB37" s="281">
        <f t="shared" si="24"/>
        <v>32</v>
      </c>
      <c r="BC37" s="328">
        <v>62</v>
      </c>
      <c r="BD37" s="276">
        <f t="shared" si="25"/>
        <v>29</v>
      </c>
    </row>
    <row r="38" spans="1:56" ht="15.75" customHeight="1" x14ac:dyDescent="0.2">
      <c r="A38" s="111">
        <v>31</v>
      </c>
      <c r="B38" s="50" t="s">
        <v>89</v>
      </c>
      <c r="C38" s="322">
        <v>110.7</v>
      </c>
      <c r="D38" s="276">
        <f t="shared" si="0"/>
        <v>18</v>
      </c>
      <c r="E38" s="322">
        <v>19.100000000000001</v>
      </c>
      <c r="F38" s="276">
        <f t="shared" si="3"/>
        <v>16</v>
      </c>
      <c r="G38" s="322">
        <v>116.4</v>
      </c>
      <c r="H38" s="276">
        <f>RANK(G38,$G$8:$G$54)</f>
        <v>28</v>
      </c>
      <c r="I38" s="328">
        <v>21.1</v>
      </c>
      <c r="J38" s="276">
        <f t="shared" si="5"/>
        <v>39</v>
      </c>
      <c r="K38" s="328">
        <v>122.8</v>
      </c>
      <c r="L38" s="276">
        <f t="shared" si="6"/>
        <v>16</v>
      </c>
      <c r="M38" s="328">
        <v>24.1</v>
      </c>
      <c r="N38" s="276">
        <f t="shared" si="7"/>
        <v>27</v>
      </c>
      <c r="O38" s="322">
        <v>128.1</v>
      </c>
      <c r="P38" s="276">
        <f t="shared" si="8"/>
        <v>37</v>
      </c>
      <c r="Q38" s="322">
        <v>27.1</v>
      </c>
      <c r="R38" s="276">
        <f t="shared" si="9"/>
        <v>43</v>
      </c>
      <c r="S38" s="322">
        <v>134.19999999999999</v>
      </c>
      <c r="T38" s="276">
        <f t="shared" si="10"/>
        <v>14</v>
      </c>
      <c r="U38" s="328">
        <v>31.6</v>
      </c>
      <c r="V38" s="276">
        <f t="shared" si="11"/>
        <v>13</v>
      </c>
      <c r="W38" s="328">
        <v>139.80000000000001</v>
      </c>
      <c r="X38" s="276">
        <f t="shared" si="12"/>
        <v>14</v>
      </c>
      <c r="Y38" s="332">
        <v>34.5</v>
      </c>
      <c r="Z38" s="276">
        <f>RANK(Y38,$Y$8:$Y$54)</f>
        <v>38</v>
      </c>
      <c r="AA38" s="322">
        <v>146.1</v>
      </c>
      <c r="AB38" s="281">
        <f t="shared" si="14"/>
        <v>17</v>
      </c>
      <c r="AC38" s="328">
        <v>38.700000000000003</v>
      </c>
      <c r="AD38" s="276">
        <f t="shared" si="15"/>
        <v>41</v>
      </c>
      <c r="AE38" s="282">
        <v>31</v>
      </c>
      <c r="AF38" s="354" t="s">
        <v>89</v>
      </c>
      <c r="AG38" s="328">
        <v>153.80000000000001</v>
      </c>
      <c r="AH38" s="276">
        <f t="shared" si="16"/>
        <v>21</v>
      </c>
      <c r="AI38" s="328">
        <v>45.1</v>
      </c>
      <c r="AJ38" s="276">
        <f t="shared" si="17"/>
        <v>28</v>
      </c>
      <c r="AK38" s="328">
        <v>161.1</v>
      </c>
      <c r="AL38" s="281">
        <f t="shared" si="18"/>
        <v>20</v>
      </c>
      <c r="AM38" s="328">
        <v>50.1</v>
      </c>
      <c r="AN38" s="276">
        <f t="shared" si="19"/>
        <v>32</v>
      </c>
      <c r="AO38" s="322">
        <v>166.2</v>
      </c>
      <c r="AP38" s="276">
        <f t="shared" si="1"/>
        <v>16</v>
      </c>
      <c r="AQ38" s="322">
        <v>54.8</v>
      </c>
      <c r="AR38" s="276">
        <f t="shared" si="2"/>
        <v>27</v>
      </c>
      <c r="AS38" s="322">
        <v>169.3</v>
      </c>
      <c r="AT38" s="276">
        <f t="shared" si="20"/>
        <v>7</v>
      </c>
      <c r="AU38" s="328">
        <v>59.5</v>
      </c>
      <c r="AV38" s="276">
        <f t="shared" si="21"/>
        <v>17</v>
      </c>
      <c r="AW38" s="328">
        <v>169.7</v>
      </c>
      <c r="AX38" s="276">
        <f t="shared" si="22"/>
        <v>26</v>
      </c>
      <c r="AY38" s="332">
        <v>60</v>
      </c>
      <c r="AZ38" s="276">
        <f t="shared" si="23"/>
        <v>34</v>
      </c>
      <c r="BA38" s="322">
        <v>171.3</v>
      </c>
      <c r="BB38" s="281">
        <f t="shared" si="24"/>
        <v>5</v>
      </c>
      <c r="BC38" s="328">
        <v>62.9</v>
      </c>
      <c r="BD38" s="276">
        <f t="shared" si="25"/>
        <v>13</v>
      </c>
    </row>
    <row r="39" spans="1:56" ht="15.75" customHeight="1" x14ac:dyDescent="0.2">
      <c r="A39" s="111">
        <v>32</v>
      </c>
      <c r="B39" s="50" t="s">
        <v>90</v>
      </c>
      <c r="C39" s="322">
        <v>110.3</v>
      </c>
      <c r="D39" s="276">
        <f t="shared" si="0"/>
        <v>33</v>
      </c>
      <c r="E39" s="322">
        <v>18.899999999999999</v>
      </c>
      <c r="F39" s="276">
        <f t="shared" si="3"/>
        <v>31</v>
      </c>
      <c r="G39" s="322">
        <v>115.8</v>
      </c>
      <c r="H39" s="276">
        <f t="shared" si="4"/>
        <v>43</v>
      </c>
      <c r="I39" s="328">
        <v>20.9</v>
      </c>
      <c r="J39" s="276">
        <f t="shared" si="5"/>
        <v>45</v>
      </c>
      <c r="K39" s="328">
        <v>121.9</v>
      </c>
      <c r="L39" s="276">
        <f t="shared" si="6"/>
        <v>46</v>
      </c>
      <c r="M39" s="328">
        <v>23.7</v>
      </c>
      <c r="N39" s="276">
        <f t="shared" si="7"/>
        <v>46</v>
      </c>
      <c r="O39" s="322">
        <v>128.30000000000001</v>
      </c>
      <c r="P39" s="276">
        <f t="shared" si="8"/>
        <v>30</v>
      </c>
      <c r="Q39" s="322">
        <v>27.5</v>
      </c>
      <c r="R39" s="276">
        <f t="shared" si="9"/>
        <v>30</v>
      </c>
      <c r="S39" s="322">
        <v>132.9</v>
      </c>
      <c r="T39" s="276">
        <f t="shared" si="10"/>
        <v>47</v>
      </c>
      <c r="U39" s="328">
        <v>30</v>
      </c>
      <c r="V39" s="276">
        <f t="shared" si="11"/>
        <v>47</v>
      </c>
      <c r="W39" s="328">
        <v>138.30000000000001</v>
      </c>
      <c r="X39" s="276">
        <f t="shared" si="12"/>
        <v>47</v>
      </c>
      <c r="Y39" s="332">
        <v>34.1</v>
      </c>
      <c r="Z39" s="276">
        <f t="shared" si="13"/>
        <v>44</v>
      </c>
      <c r="AA39" s="322">
        <v>145.5</v>
      </c>
      <c r="AB39" s="281">
        <f t="shared" si="14"/>
        <v>37</v>
      </c>
      <c r="AC39" s="328">
        <v>38.6</v>
      </c>
      <c r="AD39" s="276">
        <f t="shared" si="15"/>
        <v>43</v>
      </c>
      <c r="AE39" s="282">
        <v>32</v>
      </c>
      <c r="AF39" s="354" t="s">
        <v>90</v>
      </c>
      <c r="AG39" s="328">
        <v>153.1</v>
      </c>
      <c r="AH39" s="276">
        <f t="shared" si="16"/>
        <v>44</v>
      </c>
      <c r="AI39" s="328">
        <v>44.7</v>
      </c>
      <c r="AJ39" s="276">
        <f t="shared" si="17"/>
        <v>37</v>
      </c>
      <c r="AK39" s="328">
        <v>160.5</v>
      </c>
      <c r="AL39" s="281">
        <f t="shared" si="18"/>
        <v>37</v>
      </c>
      <c r="AM39" s="328">
        <v>49.2</v>
      </c>
      <c r="AN39" s="276">
        <f>RANK(AM39,$AM$8:$AM$54)</f>
        <v>47</v>
      </c>
      <c r="AO39" s="322">
        <v>165.6</v>
      </c>
      <c r="AP39" s="276">
        <f t="shared" si="1"/>
        <v>34</v>
      </c>
      <c r="AQ39" s="322">
        <v>54.2</v>
      </c>
      <c r="AR39" s="276">
        <f t="shared" si="2"/>
        <v>44</v>
      </c>
      <c r="AS39" s="322">
        <v>167.2</v>
      </c>
      <c r="AT39" s="276">
        <f t="shared" si="20"/>
        <v>46</v>
      </c>
      <c r="AU39" s="328">
        <v>57.7</v>
      </c>
      <c r="AV39" s="276">
        <f t="shared" si="21"/>
        <v>45</v>
      </c>
      <c r="AW39" s="328">
        <v>169.5</v>
      </c>
      <c r="AX39" s="276">
        <f t="shared" si="22"/>
        <v>31</v>
      </c>
      <c r="AY39" s="332">
        <v>60.1</v>
      </c>
      <c r="AZ39" s="276">
        <f t="shared" si="23"/>
        <v>32</v>
      </c>
      <c r="BA39" s="322">
        <v>169.4</v>
      </c>
      <c r="BB39" s="281">
        <f t="shared" si="24"/>
        <v>46</v>
      </c>
      <c r="BC39" s="328">
        <v>61.6</v>
      </c>
      <c r="BD39" s="276">
        <f t="shared" si="25"/>
        <v>40</v>
      </c>
    </row>
    <row r="40" spans="1:56" ht="15.75" customHeight="1" x14ac:dyDescent="0.2">
      <c r="A40" s="111">
        <v>33</v>
      </c>
      <c r="B40" s="50" t="s">
        <v>91</v>
      </c>
      <c r="C40" s="322">
        <v>110.1</v>
      </c>
      <c r="D40" s="276">
        <f t="shared" si="0"/>
        <v>42</v>
      </c>
      <c r="E40" s="322">
        <v>18.7</v>
      </c>
      <c r="F40" s="276">
        <f t="shared" si="3"/>
        <v>43</v>
      </c>
      <c r="G40" s="322">
        <v>116.1</v>
      </c>
      <c r="H40" s="276">
        <f t="shared" si="4"/>
        <v>38</v>
      </c>
      <c r="I40" s="328">
        <v>21.1</v>
      </c>
      <c r="J40" s="276">
        <f t="shared" si="5"/>
        <v>39</v>
      </c>
      <c r="K40" s="328">
        <v>122.6</v>
      </c>
      <c r="L40" s="276">
        <f t="shared" si="6"/>
        <v>22</v>
      </c>
      <c r="M40" s="328">
        <v>24.4</v>
      </c>
      <c r="N40" s="276">
        <f t="shared" si="7"/>
        <v>12</v>
      </c>
      <c r="O40" s="322">
        <v>127.9</v>
      </c>
      <c r="P40" s="276">
        <f t="shared" si="8"/>
        <v>43</v>
      </c>
      <c r="Q40" s="322">
        <v>27.5</v>
      </c>
      <c r="R40" s="276">
        <f>RANK(Q40,$Q$8:$Q$54)</f>
        <v>30</v>
      </c>
      <c r="S40" s="322">
        <v>133.19999999999999</v>
      </c>
      <c r="T40" s="276">
        <f t="shared" si="10"/>
        <v>42</v>
      </c>
      <c r="U40" s="328">
        <v>30.7</v>
      </c>
      <c r="V40" s="276">
        <f t="shared" si="11"/>
        <v>41</v>
      </c>
      <c r="W40" s="328">
        <v>139.30000000000001</v>
      </c>
      <c r="X40" s="276">
        <f t="shared" si="12"/>
        <v>32</v>
      </c>
      <c r="Y40" s="332">
        <v>35.299999999999997</v>
      </c>
      <c r="Z40" s="276">
        <f t="shared" si="13"/>
        <v>21</v>
      </c>
      <c r="AA40" s="322">
        <v>145.6</v>
      </c>
      <c r="AB40" s="281">
        <f t="shared" si="14"/>
        <v>34</v>
      </c>
      <c r="AC40" s="328">
        <v>39</v>
      </c>
      <c r="AD40" s="276">
        <f t="shared" si="15"/>
        <v>38</v>
      </c>
      <c r="AE40" s="282">
        <v>33</v>
      </c>
      <c r="AF40" s="354" t="s">
        <v>91</v>
      </c>
      <c r="AG40" s="328">
        <v>153.4</v>
      </c>
      <c r="AH40" s="276">
        <f t="shared" si="16"/>
        <v>37</v>
      </c>
      <c r="AI40" s="328">
        <v>44.5</v>
      </c>
      <c r="AJ40" s="276">
        <f t="shared" si="17"/>
        <v>42</v>
      </c>
      <c r="AK40" s="328">
        <v>160.6</v>
      </c>
      <c r="AL40" s="281">
        <f t="shared" si="18"/>
        <v>34</v>
      </c>
      <c r="AM40" s="328">
        <v>49.7</v>
      </c>
      <c r="AN40" s="276">
        <f t="shared" si="19"/>
        <v>40</v>
      </c>
      <c r="AO40" s="322">
        <v>165.4</v>
      </c>
      <c r="AP40" s="276">
        <f t="shared" si="1"/>
        <v>40</v>
      </c>
      <c r="AQ40" s="322">
        <v>54</v>
      </c>
      <c r="AR40" s="276">
        <f t="shared" si="2"/>
        <v>46</v>
      </c>
      <c r="AS40" s="322">
        <v>167.6</v>
      </c>
      <c r="AT40" s="276">
        <f t="shared" si="20"/>
        <v>44</v>
      </c>
      <c r="AU40" s="328">
        <v>57.4</v>
      </c>
      <c r="AV40" s="276">
        <f t="shared" si="21"/>
        <v>47</v>
      </c>
      <c r="AW40" s="328">
        <v>169.1</v>
      </c>
      <c r="AX40" s="276">
        <f t="shared" si="22"/>
        <v>42</v>
      </c>
      <c r="AY40" s="332">
        <v>59.4</v>
      </c>
      <c r="AZ40" s="276">
        <f t="shared" si="23"/>
        <v>42</v>
      </c>
      <c r="BA40" s="322">
        <v>170</v>
      </c>
      <c r="BB40" s="281">
        <f t="shared" si="24"/>
        <v>41</v>
      </c>
      <c r="BC40" s="328">
        <v>62</v>
      </c>
      <c r="BD40" s="276">
        <f t="shared" si="25"/>
        <v>29</v>
      </c>
    </row>
    <row r="41" spans="1:56" ht="15.75" customHeight="1" x14ac:dyDescent="0.2">
      <c r="A41" s="111">
        <v>34</v>
      </c>
      <c r="B41" s="50" t="s">
        <v>92</v>
      </c>
      <c r="C41" s="322">
        <v>110.1</v>
      </c>
      <c r="D41" s="276">
        <f t="shared" si="0"/>
        <v>42</v>
      </c>
      <c r="E41" s="322">
        <v>18.899999999999999</v>
      </c>
      <c r="F41" s="276">
        <f t="shared" si="3"/>
        <v>31</v>
      </c>
      <c r="G41" s="322">
        <v>115.8</v>
      </c>
      <c r="H41" s="276">
        <f t="shared" si="4"/>
        <v>43</v>
      </c>
      <c r="I41" s="328">
        <v>21</v>
      </c>
      <c r="J41" s="276">
        <f t="shared" si="5"/>
        <v>44</v>
      </c>
      <c r="K41" s="328">
        <v>122.3</v>
      </c>
      <c r="L41" s="276">
        <f t="shared" si="6"/>
        <v>34</v>
      </c>
      <c r="M41" s="328">
        <v>24.3</v>
      </c>
      <c r="N41" s="276">
        <f t="shared" si="7"/>
        <v>18</v>
      </c>
      <c r="O41" s="322">
        <v>127.6</v>
      </c>
      <c r="P41" s="276">
        <f t="shared" si="8"/>
        <v>46</v>
      </c>
      <c r="Q41" s="322">
        <v>27.4</v>
      </c>
      <c r="R41" s="276">
        <f t="shared" si="9"/>
        <v>33</v>
      </c>
      <c r="S41" s="322">
        <v>133.4</v>
      </c>
      <c r="T41" s="276">
        <f t="shared" si="10"/>
        <v>39</v>
      </c>
      <c r="U41" s="328">
        <v>30.7</v>
      </c>
      <c r="V41" s="276">
        <f>RANK(U41,$U$8:$U$54)</f>
        <v>41</v>
      </c>
      <c r="W41" s="328">
        <v>139.6</v>
      </c>
      <c r="X41" s="276">
        <f t="shared" si="12"/>
        <v>20</v>
      </c>
      <c r="Y41" s="332">
        <v>35.6</v>
      </c>
      <c r="Z41" s="276">
        <f t="shared" si="13"/>
        <v>16</v>
      </c>
      <c r="AA41" s="322">
        <v>145.4</v>
      </c>
      <c r="AB41" s="281">
        <f t="shared" si="14"/>
        <v>40</v>
      </c>
      <c r="AC41" s="328">
        <v>39.200000000000003</v>
      </c>
      <c r="AD41" s="276">
        <f t="shared" si="15"/>
        <v>31</v>
      </c>
      <c r="AE41" s="282">
        <v>34</v>
      </c>
      <c r="AF41" s="354" t="s">
        <v>92</v>
      </c>
      <c r="AG41" s="328">
        <v>153.19999999999999</v>
      </c>
      <c r="AH41" s="276">
        <f t="shared" si="16"/>
        <v>43</v>
      </c>
      <c r="AI41" s="328">
        <v>44.8</v>
      </c>
      <c r="AJ41" s="276">
        <f t="shared" si="17"/>
        <v>36</v>
      </c>
      <c r="AK41" s="328">
        <v>160.19999999999999</v>
      </c>
      <c r="AL41" s="281">
        <f>RANK(AK41,$AK$8:$AK$54)</f>
        <v>43</v>
      </c>
      <c r="AM41" s="328">
        <v>49.6</v>
      </c>
      <c r="AN41" s="276">
        <f t="shared" si="19"/>
        <v>45</v>
      </c>
      <c r="AO41" s="322">
        <v>164.9</v>
      </c>
      <c r="AP41" s="276">
        <f t="shared" si="1"/>
        <v>45</v>
      </c>
      <c r="AQ41" s="322">
        <v>54.4</v>
      </c>
      <c r="AR41" s="276">
        <f t="shared" si="2"/>
        <v>40</v>
      </c>
      <c r="AS41" s="322">
        <v>167.7</v>
      </c>
      <c r="AT41" s="276">
        <f t="shared" si="20"/>
        <v>43</v>
      </c>
      <c r="AU41" s="328">
        <v>57.9</v>
      </c>
      <c r="AV41" s="276">
        <f t="shared" si="21"/>
        <v>41</v>
      </c>
      <c r="AW41" s="328">
        <v>169</v>
      </c>
      <c r="AX41" s="276">
        <f t="shared" si="22"/>
        <v>44</v>
      </c>
      <c r="AY41" s="332">
        <v>59</v>
      </c>
      <c r="AZ41" s="276">
        <f t="shared" si="23"/>
        <v>45</v>
      </c>
      <c r="BA41" s="322">
        <v>169.8</v>
      </c>
      <c r="BB41" s="281">
        <f t="shared" si="24"/>
        <v>44</v>
      </c>
      <c r="BC41" s="328">
        <v>60.6</v>
      </c>
      <c r="BD41" s="276">
        <f t="shared" si="25"/>
        <v>47</v>
      </c>
    </row>
    <row r="42" spans="1:56" ht="15.75" customHeight="1" x14ac:dyDescent="0.2">
      <c r="A42" s="111">
        <v>35</v>
      </c>
      <c r="B42" s="50" t="s">
        <v>93</v>
      </c>
      <c r="C42" s="322">
        <v>110.6</v>
      </c>
      <c r="D42" s="276">
        <f t="shared" si="0"/>
        <v>21</v>
      </c>
      <c r="E42" s="322">
        <v>19.100000000000001</v>
      </c>
      <c r="F42" s="276">
        <f t="shared" si="3"/>
        <v>16</v>
      </c>
      <c r="G42" s="322">
        <v>115.4</v>
      </c>
      <c r="H42" s="276">
        <f t="shared" si="4"/>
        <v>47</v>
      </c>
      <c r="I42" s="328">
        <v>20.9</v>
      </c>
      <c r="J42" s="276">
        <f t="shared" si="5"/>
        <v>45</v>
      </c>
      <c r="K42" s="328">
        <v>122</v>
      </c>
      <c r="L42" s="276">
        <f t="shared" si="6"/>
        <v>44</v>
      </c>
      <c r="M42" s="328">
        <v>23.9</v>
      </c>
      <c r="N42" s="276">
        <f t="shared" si="7"/>
        <v>39</v>
      </c>
      <c r="O42" s="322">
        <v>127.7</v>
      </c>
      <c r="P42" s="276">
        <f t="shared" si="8"/>
        <v>45</v>
      </c>
      <c r="Q42" s="322">
        <v>27.4</v>
      </c>
      <c r="R42" s="276">
        <f t="shared" si="9"/>
        <v>33</v>
      </c>
      <c r="S42" s="322">
        <v>133</v>
      </c>
      <c r="T42" s="276">
        <f t="shared" si="10"/>
        <v>44</v>
      </c>
      <c r="U42" s="328">
        <v>30.7</v>
      </c>
      <c r="V42" s="276">
        <f t="shared" si="11"/>
        <v>41</v>
      </c>
      <c r="W42" s="328">
        <v>138.69999999999999</v>
      </c>
      <c r="X42" s="276">
        <f t="shared" si="12"/>
        <v>43</v>
      </c>
      <c r="Y42" s="332">
        <v>34.799999999999997</v>
      </c>
      <c r="Z42" s="276">
        <f t="shared" si="13"/>
        <v>30</v>
      </c>
      <c r="AA42" s="322">
        <v>145.5</v>
      </c>
      <c r="AB42" s="281">
        <f t="shared" si="14"/>
        <v>37</v>
      </c>
      <c r="AC42" s="328">
        <v>39.1</v>
      </c>
      <c r="AD42" s="276">
        <f t="shared" si="15"/>
        <v>34</v>
      </c>
      <c r="AE42" s="282">
        <v>35</v>
      </c>
      <c r="AF42" s="354" t="s">
        <v>93</v>
      </c>
      <c r="AG42" s="328">
        <v>153.30000000000001</v>
      </c>
      <c r="AH42" s="276">
        <f t="shared" si="16"/>
        <v>40</v>
      </c>
      <c r="AI42" s="328">
        <v>45.8</v>
      </c>
      <c r="AJ42" s="276">
        <f t="shared" si="17"/>
        <v>13</v>
      </c>
      <c r="AK42" s="328">
        <v>160</v>
      </c>
      <c r="AL42" s="281">
        <f t="shared" si="18"/>
        <v>46</v>
      </c>
      <c r="AM42" s="328">
        <v>49.7</v>
      </c>
      <c r="AN42" s="276">
        <f t="shared" si="19"/>
        <v>40</v>
      </c>
      <c r="AO42" s="322">
        <v>164.8</v>
      </c>
      <c r="AP42" s="276">
        <f t="shared" si="1"/>
        <v>46</v>
      </c>
      <c r="AQ42" s="322">
        <v>54.2</v>
      </c>
      <c r="AR42" s="276">
        <f t="shared" si="2"/>
        <v>44</v>
      </c>
      <c r="AS42" s="322">
        <v>168</v>
      </c>
      <c r="AT42" s="276">
        <f t="shared" si="20"/>
        <v>36</v>
      </c>
      <c r="AU42" s="328">
        <v>57.9</v>
      </c>
      <c r="AV42" s="276">
        <f t="shared" si="21"/>
        <v>41</v>
      </c>
      <c r="AW42" s="328">
        <v>168.9</v>
      </c>
      <c r="AX42" s="276">
        <f t="shared" si="22"/>
        <v>46</v>
      </c>
      <c r="AY42" s="332">
        <v>59</v>
      </c>
      <c r="AZ42" s="276">
        <f t="shared" si="23"/>
        <v>45</v>
      </c>
      <c r="BA42" s="322">
        <v>170.2</v>
      </c>
      <c r="BB42" s="281">
        <f t="shared" si="24"/>
        <v>39</v>
      </c>
      <c r="BC42" s="328">
        <v>62.6</v>
      </c>
      <c r="BD42" s="276">
        <f t="shared" si="25"/>
        <v>20</v>
      </c>
    </row>
    <row r="43" spans="1:56" ht="15.75" customHeight="1" x14ac:dyDescent="0.2">
      <c r="A43" s="111">
        <v>36</v>
      </c>
      <c r="B43" s="50" t="s">
        <v>94</v>
      </c>
      <c r="C43" s="322">
        <v>110.8</v>
      </c>
      <c r="D43" s="276">
        <f t="shared" si="0"/>
        <v>14</v>
      </c>
      <c r="E43" s="322">
        <v>19.399999999999999</v>
      </c>
      <c r="F43" s="276">
        <f t="shared" si="3"/>
        <v>4</v>
      </c>
      <c r="G43" s="322">
        <v>116.5</v>
      </c>
      <c r="H43" s="276">
        <f t="shared" si="4"/>
        <v>24</v>
      </c>
      <c r="I43" s="328">
        <v>21.5</v>
      </c>
      <c r="J43" s="276">
        <f t="shared" si="5"/>
        <v>13</v>
      </c>
      <c r="K43" s="328">
        <v>122.6</v>
      </c>
      <c r="L43" s="276">
        <f t="shared" si="6"/>
        <v>22</v>
      </c>
      <c r="M43" s="328">
        <v>24.3</v>
      </c>
      <c r="N43" s="276">
        <f t="shared" si="7"/>
        <v>18</v>
      </c>
      <c r="O43" s="322">
        <v>128.5</v>
      </c>
      <c r="P43" s="276">
        <f t="shared" si="8"/>
        <v>20</v>
      </c>
      <c r="Q43" s="322">
        <v>27.8</v>
      </c>
      <c r="R43" s="276">
        <f t="shared" si="9"/>
        <v>14</v>
      </c>
      <c r="S43" s="322">
        <v>133.69999999999999</v>
      </c>
      <c r="T43" s="276">
        <f t="shared" si="10"/>
        <v>30</v>
      </c>
      <c r="U43" s="328">
        <v>31.2</v>
      </c>
      <c r="V43" s="276">
        <f t="shared" si="11"/>
        <v>22</v>
      </c>
      <c r="W43" s="328">
        <v>139.6</v>
      </c>
      <c r="X43" s="276">
        <f t="shared" si="12"/>
        <v>20</v>
      </c>
      <c r="Y43" s="332">
        <v>35.799999999999997</v>
      </c>
      <c r="Z43" s="276">
        <f t="shared" si="13"/>
        <v>9</v>
      </c>
      <c r="AA43" s="322">
        <v>145.80000000000001</v>
      </c>
      <c r="AB43" s="281">
        <f t="shared" si="14"/>
        <v>28</v>
      </c>
      <c r="AC43" s="328">
        <v>39.799999999999997</v>
      </c>
      <c r="AD43" s="276">
        <f t="shared" si="15"/>
        <v>16</v>
      </c>
      <c r="AE43" s="282">
        <v>36</v>
      </c>
      <c r="AF43" s="354" t="s">
        <v>94</v>
      </c>
      <c r="AG43" s="328">
        <v>153.69999999999999</v>
      </c>
      <c r="AH43" s="276">
        <f t="shared" si="16"/>
        <v>26</v>
      </c>
      <c r="AI43" s="328">
        <v>46.2</v>
      </c>
      <c r="AJ43" s="276">
        <f t="shared" si="17"/>
        <v>7</v>
      </c>
      <c r="AK43" s="328">
        <v>160.6</v>
      </c>
      <c r="AL43" s="281">
        <f t="shared" si="18"/>
        <v>34</v>
      </c>
      <c r="AM43" s="328">
        <v>50.9</v>
      </c>
      <c r="AN43" s="276">
        <f t="shared" si="19"/>
        <v>16</v>
      </c>
      <c r="AO43" s="322">
        <v>166.1</v>
      </c>
      <c r="AP43" s="276">
        <f t="shared" si="1"/>
        <v>17</v>
      </c>
      <c r="AQ43" s="322">
        <v>56.5</v>
      </c>
      <c r="AR43" s="276">
        <f t="shared" si="2"/>
        <v>4</v>
      </c>
      <c r="AS43" s="322">
        <v>167.8</v>
      </c>
      <c r="AT43" s="276">
        <f t="shared" si="20"/>
        <v>41</v>
      </c>
      <c r="AU43" s="328">
        <v>59.7</v>
      </c>
      <c r="AV43" s="276">
        <f t="shared" si="21"/>
        <v>14</v>
      </c>
      <c r="AW43" s="328">
        <v>169.5</v>
      </c>
      <c r="AX43" s="276">
        <f t="shared" si="22"/>
        <v>31</v>
      </c>
      <c r="AY43" s="332">
        <v>61.3</v>
      </c>
      <c r="AZ43" s="276">
        <f t="shared" si="23"/>
        <v>12</v>
      </c>
      <c r="BA43" s="322">
        <v>170.5</v>
      </c>
      <c r="BB43" s="281">
        <f t="shared" si="24"/>
        <v>29</v>
      </c>
      <c r="BC43" s="328">
        <v>63.7</v>
      </c>
      <c r="BD43" s="276">
        <f t="shared" si="25"/>
        <v>6</v>
      </c>
    </row>
    <row r="44" spans="1:56" ht="15.75" customHeight="1" x14ac:dyDescent="0.2">
      <c r="A44" s="111">
        <v>37</v>
      </c>
      <c r="B44" s="50" t="s">
        <v>95</v>
      </c>
      <c r="C44" s="322">
        <v>110</v>
      </c>
      <c r="D44" s="276">
        <f t="shared" si="0"/>
        <v>46</v>
      </c>
      <c r="E44" s="322">
        <v>18.8</v>
      </c>
      <c r="F44" s="276">
        <f t="shared" si="3"/>
        <v>38</v>
      </c>
      <c r="G44" s="322">
        <v>116.4</v>
      </c>
      <c r="H44" s="276">
        <f t="shared" si="4"/>
        <v>28</v>
      </c>
      <c r="I44" s="328">
        <v>21.3</v>
      </c>
      <c r="J44" s="276">
        <f t="shared" si="5"/>
        <v>26</v>
      </c>
      <c r="K44" s="328">
        <v>122.3</v>
      </c>
      <c r="L44" s="276">
        <f t="shared" si="6"/>
        <v>34</v>
      </c>
      <c r="M44" s="328">
        <v>24.1</v>
      </c>
      <c r="N44" s="276">
        <f t="shared" si="7"/>
        <v>27</v>
      </c>
      <c r="O44" s="322">
        <v>128.19999999999999</v>
      </c>
      <c r="P44" s="276">
        <f t="shared" si="8"/>
        <v>35</v>
      </c>
      <c r="Q44" s="322">
        <v>27.5</v>
      </c>
      <c r="R44" s="276">
        <f t="shared" si="9"/>
        <v>30</v>
      </c>
      <c r="S44" s="322">
        <v>133.5</v>
      </c>
      <c r="T44" s="276">
        <f t="shared" si="10"/>
        <v>38</v>
      </c>
      <c r="U44" s="328">
        <v>31.2</v>
      </c>
      <c r="V44" s="276">
        <f t="shared" si="11"/>
        <v>22</v>
      </c>
      <c r="W44" s="328">
        <v>138.6</v>
      </c>
      <c r="X44" s="276">
        <f t="shared" si="12"/>
        <v>44</v>
      </c>
      <c r="Y44" s="332">
        <v>34.200000000000003</v>
      </c>
      <c r="Z44" s="276">
        <f t="shared" si="13"/>
        <v>41</v>
      </c>
      <c r="AA44" s="322">
        <v>145.1</v>
      </c>
      <c r="AB44" s="281">
        <f t="shared" si="14"/>
        <v>45</v>
      </c>
      <c r="AC44" s="328">
        <v>39.1</v>
      </c>
      <c r="AD44" s="276">
        <f t="shared" si="15"/>
        <v>34</v>
      </c>
      <c r="AE44" s="282">
        <v>37</v>
      </c>
      <c r="AF44" s="354" t="s">
        <v>95</v>
      </c>
      <c r="AG44" s="328">
        <v>153</v>
      </c>
      <c r="AH44" s="276">
        <f t="shared" si="16"/>
        <v>46</v>
      </c>
      <c r="AI44" s="328">
        <v>44.9</v>
      </c>
      <c r="AJ44" s="276">
        <f t="shared" si="17"/>
        <v>33</v>
      </c>
      <c r="AK44" s="328">
        <v>159.6</v>
      </c>
      <c r="AL44" s="281">
        <f t="shared" si="18"/>
        <v>47</v>
      </c>
      <c r="AM44" s="328">
        <v>49.7</v>
      </c>
      <c r="AN44" s="276">
        <f t="shared" si="19"/>
        <v>40</v>
      </c>
      <c r="AO44" s="322">
        <v>165.3</v>
      </c>
      <c r="AP44" s="276">
        <f t="shared" si="1"/>
        <v>42</v>
      </c>
      <c r="AQ44" s="322">
        <v>55.4</v>
      </c>
      <c r="AR44" s="276">
        <f t="shared" si="2"/>
        <v>17</v>
      </c>
      <c r="AS44" s="322">
        <v>167.8</v>
      </c>
      <c r="AT44" s="276">
        <f t="shared" si="20"/>
        <v>41</v>
      </c>
      <c r="AU44" s="328">
        <v>59.6</v>
      </c>
      <c r="AV44" s="276">
        <f t="shared" si="21"/>
        <v>15</v>
      </c>
      <c r="AW44" s="328">
        <v>169.2</v>
      </c>
      <c r="AX44" s="276">
        <f t="shared" si="22"/>
        <v>40</v>
      </c>
      <c r="AY44" s="332">
        <v>60</v>
      </c>
      <c r="AZ44" s="276">
        <f t="shared" si="23"/>
        <v>34</v>
      </c>
      <c r="BA44" s="322">
        <v>169.5</v>
      </c>
      <c r="BB44" s="281">
        <f t="shared" si="24"/>
        <v>45</v>
      </c>
      <c r="BC44" s="328">
        <v>61.9</v>
      </c>
      <c r="BD44" s="276">
        <f t="shared" si="25"/>
        <v>33</v>
      </c>
    </row>
    <row r="45" spans="1:56" ht="15.75" customHeight="1" x14ac:dyDescent="0.2">
      <c r="A45" s="111">
        <v>38</v>
      </c>
      <c r="B45" s="50" t="s">
        <v>96</v>
      </c>
      <c r="C45" s="322">
        <v>110.3</v>
      </c>
      <c r="D45" s="276">
        <f t="shared" si="0"/>
        <v>33</v>
      </c>
      <c r="E45" s="322">
        <v>18.899999999999999</v>
      </c>
      <c r="F45" s="276">
        <f t="shared" si="3"/>
        <v>31</v>
      </c>
      <c r="G45" s="322">
        <v>116.1</v>
      </c>
      <c r="H45" s="276">
        <f t="shared" si="4"/>
        <v>38</v>
      </c>
      <c r="I45" s="328">
        <v>21.3</v>
      </c>
      <c r="J45" s="276">
        <f t="shared" si="5"/>
        <v>26</v>
      </c>
      <c r="K45" s="328">
        <v>122</v>
      </c>
      <c r="L45" s="276">
        <f t="shared" si="6"/>
        <v>44</v>
      </c>
      <c r="M45" s="328">
        <v>24.1</v>
      </c>
      <c r="N45" s="276">
        <f t="shared" si="7"/>
        <v>27</v>
      </c>
      <c r="O45" s="322">
        <v>128.4</v>
      </c>
      <c r="P45" s="276">
        <f t="shared" si="8"/>
        <v>28</v>
      </c>
      <c r="Q45" s="322">
        <v>27.7</v>
      </c>
      <c r="R45" s="276">
        <f t="shared" si="9"/>
        <v>21</v>
      </c>
      <c r="S45" s="322">
        <v>133.19999999999999</v>
      </c>
      <c r="T45" s="276">
        <f t="shared" si="10"/>
        <v>42</v>
      </c>
      <c r="U45" s="328">
        <v>30.6</v>
      </c>
      <c r="V45" s="276">
        <f t="shared" si="11"/>
        <v>44</v>
      </c>
      <c r="W45" s="328">
        <v>138.6</v>
      </c>
      <c r="X45" s="276">
        <f t="shared" si="12"/>
        <v>44</v>
      </c>
      <c r="Y45" s="332">
        <v>34.5</v>
      </c>
      <c r="Z45" s="276">
        <f t="shared" si="13"/>
        <v>38</v>
      </c>
      <c r="AA45" s="322">
        <v>145.1</v>
      </c>
      <c r="AB45" s="281">
        <f t="shared" si="14"/>
        <v>45</v>
      </c>
      <c r="AC45" s="328">
        <v>39.200000000000003</v>
      </c>
      <c r="AD45" s="276">
        <f t="shared" si="15"/>
        <v>31</v>
      </c>
      <c r="AE45" s="282">
        <v>38</v>
      </c>
      <c r="AF45" s="354" t="s">
        <v>96</v>
      </c>
      <c r="AG45" s="328">
        <v>153.4</v>
      </c>
      <c r="AH45" s="276">
        <f t="shared" si="16"/>
        <v>37</v>
      </c>
      <c r="AI45" s="328">
        <v>45</v>
      </c>
      <c r="AJ45" s="276">
        <f t="shared" si="17"/>
        <v>31</v>
      </c>
      <c r="AK45" s="328">
        <v>160.19999999999999</v>
      </c>
      <c r="AL45" s="281">
        <f t="shared" si="18"/>
        <v>43</v>
      </c>
      <c r="AM45" s="328">
        <v>50.2</v>
      </c>
      <c r="AN45" s="276">
        <f t="shared" si="19"/>
        <v>28</v>
      </c>
      <c r="AO45" s="322">
        <v>165.2</v>
      </c>
      <c r="AP45" s="276">
        <f t="shared" si="1"/>
        <v>43</v>
      </c>
      <c r="AQ45" s="322">
        <v>55.3</v>
      </c>
      <c r="AR45" s="276">
        <f t="shared" si="2"/>
        <v>19</v>
      </c>
      <c r="AS45" s="322">
        <v>167.5</v>
      </c>
      <c r="AT45" s="276">
        <f t="shared" si="20"/>
        <v>45</v>
      </c>
      <c r="AU45" s="328">
        <v>58.5</v>
      </c>
      <c r="AV45" s="276">
        <f t="shared" si="21"/>
        <v>36</v>
      </c>
      <c r="AW45" s="328">
        <v>169.1</v>
      </c>
      <c r="AX45" s="276">
        <f t="shared" si="22"/>
        <v>42</v>
      </c>
      <c r="AY45" s="332">
        <v>60.2</v>
      </c>
      <c r="AZ45" s="276">
        <f t="shared" si="23"/>
        <v>31</v>
      </c>
      <c r="BA45" s="322">
        <v>169.9</v>
      </c>
      <c r="BB45" s="281">
        <f t="shared" si="24"/>
        <v>43</v>
      </c>
      <c r="BC45" s="328">
        <v>61.3</v>
      </c>
      <c r="BD45" s="276">
        <f t="shared" si="25"/>
        <v>43</v>
      </c>
    </row>
    <row r="46" spans="1:56" ht="15.75" customHeight="1" x14ac:dyDescent="0.2">
      <c r="A46" s="111">
        <v>39</v>
      </c>
      <c r="B46" s="50" t="s">
        <v>97</v>
      </c>
      <c r="C46" s="322">
        <v>110.3</v>
      </c>
      <c r="D46" s="276">
        <f t="shared" si="0"/>
        <v>33</v>
      </c>
      <c r="E46" s="322">
        <v>18.7</v>
      </c>
      <c r="F46" s="276">
        <f t="shared" si="3"/>
        <v>43</v>
      </c>
      <c r="G46" s="322">
        <v>115.8</v>
      </c>
      <c r="H46" s="276">
        <f t="shared" si="4"/>
        <v>43</v>
      </c>
      <c r="I46" s="328">
        <v>21.3</v>
      </c>
      <c r="J46" s="276">
        <f t="shared" si="5"/>
        <v>26</v>
      </c>
      <c r="K46" s="328">
        <v>122.4</v>
      </c>
      <c r="L46" s="276">
        <f t="shared" si="6"/>
        <v>29</v>
      </c>
      <c r="M46" s="328">
        <v>24.3</v>
      </c>
      <c r="N46" s="276">
        <f>RANK(M46,$M$8:$M$54)</f>
        <v>18</v>
      </c>
      <c r="O46" s="322">
        <v>128</v>
      </c>
      <c r="P46" s="276">
        <f t="shared" si="8"/>
        <v>40</v>
      </c>
      <c r="Q46" s="322">
        <v>28</v>
      </c>
      <c r="R46" s="276">
        <f t="shared" si="9"/>
        <v>11</v>
      </c>
      <c r="S46" s="322">
        <v>133</v>
      </c>
      <c r="T46" s="276">
        <f t="shared" si="10"/>
        <v>44</v>
      </c>
      <c r="U46" s="328">
        <v>31</v>
      </c>
      <c r="V46" s="276">
        <f t="shared" si="11"/>
        <v>29</v>
      </c>
      <c r="W46" s="328">
        <v>139</v>
      </c>
      <c r="X46" s="276">
        <f t="shared" si="12"/>
        <v>37</v>
      </c>
      <c r="Y46" s="332">
        <v>35.200000000000003</v>
      </c>
      <c r="Z46" s="276">
        <f t="shared" si="13"/>
        <v>24</v>
      </c>
      <c r="AA46" s="322">
        <v>145.6</v>
      </c>
      <c r="AB46" s="281">
        <f t="shared" si="14"/>
        <v>34</v>
      </c>
      <c r="AC46" s="328">
        <v>39.1</v>
      </c>
      <c r="AD46" s="276">
        <f t="shared" si="15"/>
        <v>34</v>
      </c>
      <c r="AE46" s="282">
        <v>39</v>
      </c>
      <c r="AF46" s="354" t="s">
        <v>97</v>
      </c>
      <c r="AG46" s="328">
        <v>153.80000000000001</v>
      </c>
      <c r="AH46" s="276">
        <f t="shared" si="16"/>
        <v>21</v>
      </c>
      <c r="AI46" s="328">
        <v>44.9</v>
      </c>
      <c r="AJ46" s="276">
        <f t="shared" si="17"/>
        <v>33</v>
      </c>
      <c r="AK46" s="328">
        <v>160.30000000000001</v>
      </c>
      <c r="AL46" s="281">
        <f t="shared" si="18"/>
        <v>40</v>
      </c>
      <c r="AM46" s="328">
        <v>50.4</v>
      </c>
      <c r="AN46" s="276">
        <f t="shared" si="19"/>
        <v>27</v>
      </c>
      <c r="AO46" s="322">
        <v>165</v>
      </c>
      <c r="AP46" s="276">
        <f t="shared" si="1"/>
        <v>44</v>
      </c>
      <c r="AQ46" s="322">
        <v>54.8</v>
      </c>
      <c r="AR46" s="276">
        <f t="shared" si="2"/>
        <v>27</v>
      </c>
      <c r="AS46" s="322">
        <v>167.9</v>
      </c>
      <c r="AT46" s="276">
        <f t="shared" si="20"/>
        <v>40</v>
      </c>
      <c r="AU46" s="328">
        <v>59.8</v>
      </c>
      <c r="AV46" s="276">
        <f t="shared" si="21"/>
        <v>13</v>
      </c>
      <c r="AW46" s="328">
        <v>169.3</v>
      </c>
      <c r="AX46" s="276">
        <f t="shared" si="22"/>
        <v>39</v>
      </c>
      <c r="AY46" s="332">
        <v>61.1</v>
      </c>
      <c r="AZ46" s="276">
        <f t="shared" si="23"/>
        <v>15</v>
      </c>
      <c r="BA46" s="322">
        <v>170.3</v>
      </c>
      <c r="BB46" s="281">
        <f t="shared" si="24"/>
        <v>35</v>
      </c>
      <c r="BC46" s="328">
        <v>62.7</v>
      </c>
      <c r="BD46" s="276">
        <f t="shared" si="25"/>
        <v>17</v>
      </c>
    </row>
    <row r="47" spans="1:56" ht="15.75" customHeight="1" x14ac:dyDescent="0.2">
      <c r="A47" s="111">
        <v>40</v>
      </c>
      <c r="B47" s="50" t="s">
        <v>98</v>
      </c>
      <c r="C47" s="322">
        <v>110.1</v>
      </c>
      <c r="D47" s="276">
        <f t="shared" si="0"/>
        <v>42</v>
      </c>
      <c r="E47" s="322">
        <v>18.8</v>
      </c>
      <c r="F47" s="276">
        <f t="shared" si="3"/>
        <v>38</v>
      </c>
      <c r="G47" s="322">
        <v>116.4</v>
      </c>
      <c r="H47" s="276">
        <f t="shared" si="4"/>
        <v>28</v>
      </c>
      <c r="I47" s="328">
        <v>21.4</v>
      </c>
      <c r="J47" s="276">
        <f>RANK(I47,$I$8:$I$54)</f>
        <v>15</v>
      </c>
      <c r="K47" s="328">
        <v>122.4</v>
      </c>
      <c r="L47" s="276">
        <f t="shared" si="6"/>
        <v>29</v>
      </c>
      <c r="M47" s="328">
        <v>24.1</v>
      </c>
      <c r="N47" s="276">
        <f t="shared" si="7"/>
        <v>27</v>
      </c>
      <c r="O47" s="322">
        <v>128.5</v>
      </c>
      <c r="P47" s="276">
        <f t="shared" si="8"/>
        <v>20</v>
      </c>
      <c r="Q47" s="322">
        <v>27.4</v>
      </c>
      <c r="R47" s="276">
        <f t="shared" si="9"/>
        <v>33</v>
      </c>
      <c r="S47" s="322">
        <v>134</v>
      </c>
      <c r="T47" s="276">
        <f t="shared" si="10"/>
        <v>22</v>
      </c>
      <c r="U47" s="328">
        <v>31.3</v>
      </c>
      <c r="V47" s="276">
        <f t="shared" si="11"/>
        <v>18</v>
      </c>
      <c r="W47" s="328">
        <v>139.19999999999999</v>
      </c>
      <c r="X47" s="276">
        <f t="shared" si="12"/>
        <v>34</v>
      </c>
      <c r="Y47" s="332">
        <v>34.6</v>
      </c>
      <c r="Z47" s="276">
        <f t="shared" si="13"/>
        <v>36</v>
      </c>
      <c r="AA47" s="322">
        <v>145.5</v>
      </c>
      <c r="AB47" s="281">
        <f t="shared" si="14"/>
        <v>37</v>
      </c>
      <c r="AC47" s="328">
        <v>39.200000000000003</v>
      </c>
      <c r="AD47" s="276">
        <f t="shared" si="15"/>
        <v>31</v>
      </c>
      <c r="AE47" s="282">
        <v>40</v>
      </c>
      <c r="AF47" s="354" t="s">
        <v>98</v>
      </c>
      <c r="AG47" s="328">
        <v>154.19999999999999</v>
      </c>
      <c r="AH47" s="276">
        <f t="shared" si="16"/>
        <v>14</v>
      </c>
      <c r="AI47" s="328">
        <v>45.9</v>
      </c>
      <c r="AJ47" s="276">
        <f t="shared" si="17"/>
        <v>12</v>
      </c>
      <c r="AK47" s="328">
        <v>160.30000000000001</v>
      </c>
      <c r="AL47" s="281">
        <f t="shared" si="18"/>
        <v>40</v>
      </c>
      <c r="AM47" s="328">
        <v>49.9</v>
      </c>
      <c r="AN47" s="276">
        <f t="shared" si="19"/>
        <v>35</v>
      </c>
      <c r="AO47" s="322">
        <v>165.7</v>
      </c>
      <c r="AP47" s="276">
        <f t="shared" si="1"/>
        <v>30</v>
      </c>
      <c r="AQ47" s="322">
        <v>55</v>
      </c>
      <c r="AR47" s="276">
        <f t="shared" si="2"/>
        <v>23</v>
      </c>
      <c r="AS47" s="322">
        <v>168.4</v>
      </c>
      <c r="AT47" s="276">
        <f t="shared" si="20"/>
        <v>28</v>
      </c>
      <c r="AU47" s="328">
        <v>59.1</v>
      </c>
      <c r="AV47" s="276">
        <f t="shared" si="21"/>
        <v>23</v>
      </c>
      <c r="AW47" s="328">
        <v>169.9</v>
      </c>
      <c r="AX47" s="276">
        <f t="shared" si="22"/>
        <v>18</v>
      </c>
      <c r="AY47" s="332">
        <v>59.6</v>
      </c>
      <c r="AZ47" s="276">
        <f t="shared" si="23"/>
        <v>40</v>
      </c>
      <c r="BA47" s="322">
        <v>170.6</v>
      </c>
      <c r="BB47" s="281">
        <f t="shared" si="24"/>
        <v>27</v>
      </c>
      <c r="BC47" s="328">
        <v>61.4</v>
      </c>
      <c r="BD47" s="276">
        <f t="shared" si="25"/>
        <v>42</v>
      </c>
    </row>
    <row r="48" spans="1:56" ht="15.75" customHeight="1" x14ac:dyDescent="0.2">
      <c r="A48" s="111">
        <v>41</v>
      </c>
      <c r="B48" s="50" t="s">
        <v>99</v>
      </c>
      <c r="C48" s="322">
        <v>110.6</v>
      </c>
      <c r="D48" s="276">
        <f t="shared" si="0"/>
        <v>21</v>
      </c>
      <c r="E48" s="322">
        <v>19.2</v>
      </c>
      <c r="F48" s="276">
        <f t="shared" si="3"/>
        <v>10</v>
      </c>
      <c r="G48" s="322">
        <v>116.5</v>
      </c>
      <c r="H48" s="276">
        <f t="shared" si="4"/>
        <v>24</v>
      </c>
      <c r="I48" s="328">
        <v>21.3</v>
      </c>
      <c r="J48" s="276">
        <f t="shared" si="5"/>
        <v>26</v>
      </c>
      <c r="K48" s="328">
        <v>122.4</v>
      </c>
      <c r="L48" s="276">
        <f t="shared" si="6"/>
        <v>29</v>
      </c>
      <c r="M48" s="328">
        <v>24.4</v>
      </c>
      <c r="N48" s="276">
        <f t="shared" si="7"/>
        <v>12</v>
      </c>
      <c r="O48" s="322">
        <v>128.5</v>
      </c>
      <c r="P48" s="276">
        <f t="shared" si="8"/>
        <v>20</v>
      </c>
      <c r="Q48" s="322">
        <v>27.7</v>
      </c>
      <c r="R48" s="276">
        <f t="shared" si="9"/>
        <v>21</v>
      </c>
      <c r="S48" s="322">
        <v>133.6</v>
      </c>
      <c r="T48" s="276">
        <f>RANK(S48,$S$8:$S$54)</f>
        <v>34</v>
      </c>
      <c r="U48" s="328">
        <v>31</v>
      </c>
      <c r="V48" s="276">
        <f t="shared" si="11"/>
        <v>29</v>
      </c>
      <c r="W48" s="328">
        <v>139.4</v>
      </c>
      <c r="X48" s="276">
        <f t="shared" si="12"/>
        <v>30</v>
      </c>
      <c r="Y48" s="332">
        <v>35</v>
      </c>
      <c r="Z48" s="276">
        <f t="shared" si="13"/>
        <v>27</v>
      </c>
      <c r="AA48" s="322">
        <v>145.9</v>
      </c>
      <c r="AB48" s="281">
        <f t="shared" si="14"/>
        <v>23</v>
      </c>
      <c r="AC48" s="328">
        <v>39</v>
      </c>
      <c r="AD48" s="276">
        <f t="shared" si="15"/>
        <v>38</v>
      </c>
      <c r="AE48" s="282">
        <v>41</v>
      </c>
      <c r="AF48" s="354" t="s">
        <v>99</v>
      </c>
      <c r="AG48" s="328">
        <v>153.1</v>
      </c>
      <c r="AH48" s="276">
        <f t="shared" si="16"/>
        <v>44</v>
      </c>
      <c r="AI48" s="328">
        <v>44.5</v>
      </c>
      <c r="AJ48" s="276">
        <f t="shared" si="17"/>
        <v>42</v>
      </c>
      <c r="AK48" s="328">
        <v>160.30000000000001</v>
      </c>
      <c r="AL48" s="281">
        <f t="shared" si="18"/>
        <v>40</v>
      </c>
      <c r="AM48" s="328">
        <v>49.8</v>
      </c>
      <c r="AN48" s="276">
        <f t="shared" si="19"/>
        <v>37</v>
      </c>
      <c r="AO48" s="322">
        <v>165.8</v>
      </c>
      <c r="AP48" s="276">
        <f t="shared" si="1"/>
        <v>28</v>
      </c>
      <c r="AQ48" s="322">
        <v>55.6</v>
      </c>
      <c r="AR48" s="276">
        <f t="shared" si="2"/>
        <v>13</v>
      </c>
      <c r="AS48" s="322">
        <v>169.5</v>
      </c>
      <c r="AT48" s="276">
        <f t="shared" si="20"/>
        <v>2</v>
      </c>
      <c r="AU48" s="328">
        <v>60.1</v>
      </c>
      <c r="AV48" s="276">
        <f t="shared" si="21"/>
        <v>9</v>
      </c>
      <c r="AW48" s="328">
        <v>169.8</v>
      </c>
      <c r="AX48" s="276">
        <f t="shared" si="22"/>
        <v>20</v>
      </c>
      <c r="AY48" s="332">
        <v>61.5</v>
      </c>
      <c r="AZ48" s="276">
        <f t="shared" si="23"/>
        <v>11</v>
      </c>
      <c r="BA48" s="322">
        <v>170.5</v>
      </c>
      <c r="BB48" s="281">
        <f t="shared" si="24"/>
        <v>29</v>
      </c>
      <c r="BC48" s="328">
        <v>63.4</v>
      </c>
      <c r="BD48" s="276">
        <f t="shared" si="25"/>
        <v>9</v>
      </c>
    </row>
    <row r="49" spans="1:56" ht="15.75" customHeight="1" x14ac:dyDescent="0.2">
      <c r="A49" s="111">
        <v>42</v>
      </c>
      <c r="B49" s="50" t="s">
        <v>100</v>
      </c>
      <c r="C49" s="322">
        <v>111.1</v>
      </c>
      <c r="D49" s="276">
        <f t="shared" si="0"/>
        <v>5</v>
      </c>
      <c r="E49" s="322">
        <v>19.2</v>
      </c>
      <c r="F49" s="276">
        <f t="shared" si="3"/>
        <v>10</v>
      </c>
      <c r="G49" s="322">
        <v>116.5</v>
      </c>
      <c r="H49" s="276">
        <f>RANK(G49,$G$8:$G$54)</f>
        <v>24</v>
      </c>
      <c r="I49" s="328">
        <v>21.5</v>
      </c>
      <c r="J49" s="276">
        <f t="shared" si="5"/>
        <v>13</v>
      </c>
      <c r="K49" s="328">
        <v>122.3</v>
      </c>
      <c r="L49" s="276">
        <f t="shared" si="6"/>
        <v>34</v>
      </c>
      <c r="M49" s="328">
        <v>24.2</v>
      </c>
      <c r="N49" s="276">
        <f t="shared" si="7"/>
        <v>24</v>
      </c>
      <c r="O49" s="322">
        <v>128</v>
      </c>
      <c r="P49" s="276">
        <f t="shared" si="8"/>
        <v>40</v>
      </c>
      <c r="Q49" s="322">
        <v>27.8</v>
      </c>
      <c r="R49" s="276">
        <f t="shared" si="9"/>
        <v>14</v>
      </c>
      <c r="S49" s="322">
        <v>133.4</v>
      </c>
      <c r="T49" s="276">
        <f t="shared" si="10"/>
        <v>39</v>
      </c>
      <c r="U49" s="328">
        <v>30.9</v>
      </c>
      <c r="V49" s="276">
        <f t="shared" si="11"/>
        <v>34</v>
      </c>
      <c r="W49" s="328">
        <v>139.19999999999999</v>
      </c>
      <c r="X49" s="276">
        <f t="shared" si="12"/>
        <v>34</v>
      </c>
      <c r="Y49" s="332">
        <v>34.9</v>
      </c>
      <c r="Z49" s="276">
        <f t="shared" si="13"/>
        <v>29</v>
      </c>
      <c r="AA49" s="322">
        <v>145.9</v>
      </c>
      <c r="AB49" s="281">
        <f t="shared" si="14"/>
        <v>23</v>
      </c>
      <c r="AC49" s="328">
        <v>40.4</v>
      </c>
      <c r="AD49" s="276">
        <f t="shared" si="15"/>
        <v>12</v>
      </c>
      <c r="AE49" s="282">
        <v>42</v>
      </c>
      <c r="AF49" s="354" t="s">
        <v>100</v>
      </c>
      <c r="AG49" s="328">
        <v>153.69999999999999</v>
      </c>
      <c r="AH49" s="276">
        <f t="shared" si="16"/>
        <v>26</v>
      </c>
      <c r="AI49" s="328">
        <v>45.5</v>
      </c>
      <c r="AJ49" s="276">
        <f t="shared" si="17"/>
        <v>21</v>
      </c>
      <c r="AK49" s="328">
        <v>161.80000000000001</v>
      </c>
      <c r="AL49" s="281">
        <f t="shared" si="18"/>
        <v>6</v>
      </c>
      <c r="AM49" s="328">
        <v>51.1</v>
      </c>
      <c r="AN49" s="276">
        <f t="shared" si="19"/>
        <v>11</v>
      </c>
      <c r="AO49" s="322">
        <v>165.9</v>
      </c>
      <c r="AP49" s="276">
        <f t="shared" si="1"/>
        <v>23</v>
      </c>
      <c r="AQ49" s="322">
        <v>54.4</v>
      </c>
      <c r="AR49" s="276">
        <f t="shared" si="2"/>
        <v>40</v>
      </c>
      <c r="AS49" s="322">
        <v>168.5</v>
      </c>
      <c r="AT49" s="276">
        <f t="shared" si="20"/>
        <v>25</v>
      </c>
      <c r="AU49" s="328">
        <v>58.9</v>
      </c>
      <c r="AV49" s="276">
        <f t="shared" si="21"/>
        <v>29</v>
      </c>
      <c r="AW49" s="328">
        <v>169.4</v>
      </c>
      <c r="AX49" s="276">
        <f t="shared" si="22"/>
        <v>36</v>
      </c>
      <c r="AY49" s="332">
        <v>60.8</v>
      </c>
      <c r="AZ49" s="276">
        <f t="shared" si="23"/>
        <v>20</v>
      </c>
      <c r="BA49" s="322">
        <v>170.3</v>
      </c>
      <c r="BB49" s="281">
        <f t="shared" si="24"/>
        <v>35</v>
      </c>
      <c r="BC49" s="328">
        <v>63</v>
      </c>
      <c r="BD49" s="276">
        <f t="shared" si="25"/>
        <v>11</v>
      </c>
    </row>
    <row r="50" spans="1:56" ht="15.75" customHeight="1" x14ac:dyDescent="0.2">
      <c r="A50" s="111">
        <v>43</v>
      </c>
      <c r="B50" s="50" t="s">
        <v>101</v>
      </c>
      <c r="C50" s="322">
        <v>110.6</v>
      </c>
      <c r="D50" s="276">
        <f t="shared" si="0"/>
        <v>21</v>
      </c>
      <c r="E50" s="322">
        <v>19.100000000000001</v>
      </c>
      <c r="F50" s="276">
        <f t="shared" si="3"/>
        <v>16</v>
      </c>
      <c r="G50" s="322">
        <v>116.5</v>
      </c>
      <c r="H50" s="276">
        <f t="shared" si="4"/>
        <v>24</v>
      </c>
      <c r="I50" s="328">
        <v>21.3</v>
      </c>
      <c r="J50" s="276">
        <f t="shared" si="5"/>
        <v>26</v>
      </c>
      <c r="K50" s="328">
        <v>122.4</v>
      </c>
      <c r="L50" s="276">
        <f t="shared" si="6"/>
        <v>29</v>
      </c>
      <c r="M50" s="328">
        <v>24.2</v>
      </c>
      <c r="N50" s="276">
        <f t="shared" si="7"/>
        <v>24</v>
      </c>
      <c r="O50" s="322">
        <v>127.8</v>
      </c>
      <c r="P50" s="276">
        <f t="shared" si="8"/>
        <v>44</v>
      </c>
      <c r="Q50" s="322">
        <v>27.3</v>
      </c>
      <c r="R50" s="276">
        <f t="shared" si="9"/>
        <v>38</v>
      </c>
      <c r="S50" s="322">
        <v>134.1</v>
      </c>
      <c r="T50" s="276">
        <f>RANK(S50,$S$8:$S$54)</f>
        <v>19</v>
      </c>
      <c r="U50" s="328">
        <v>31.7</v>
      </c>
      <c r="V50" s="276">
        <f t="shared" si="11"/>
        <v>9</v>
      </c>
      <c r="W50" s="328">
        <v>139.6</v>
      </c>
      <c r="X50" s="276">
        <f t="shared" si="12"/>
        <v>20</v>
      </c>
      <c r="Y50" s="332">
        <v>35.799999999999997</v>
      </c>
      <c r="Z50" s="276">
        <f>RANK(Y50,$Y$8:$Y$54)</f>
        <v>9</v>
      </c>
      <c r="AA50" s="322">
        <v>145.69999999999999</v>
      </c>
      <c r="AB50" s="281">
        <f t="shared" si="14"/>
        <v>31</v>
      </c>
      <c r="AC50" s="328">
        <v>40.200000000000003</v>
      </c>
      <c r="AD50" s="276">
        <f t="shared" si="15"/>
        <v>14</v>
      </c>
      <c r="AE50" s="282">
        <v>43</v>
      </c>
      <c r="AF50" s="354" t="s">
        <v>101</v>
      </c>
      <c r="AG50" s="328">
        <v>153.6</v>
      </c>
      <c r="AH50" s="276">
        <f>RANK(AG50,$AG$8:$AG$54)</f>
        <v>32</v>
      </c>
      <c r="AI50" s="328">
        <v>45</v>
      </c>
      <c r="AJ50" s="276">
        <f>RANK(AI50,$AI$8:$AI$54)</f>
        <v>31</v>
      </c>
      <c r="AK50" s="328">
        <v>161.1</v>
      </c>
      <c r="AL50" s="281">
        <f t="shared" si="18"/>
        <v>20</v>
      </c>
      <c r="AM50" s="328">
        <v>50.6</v>
      </c>
      <c r="AN50" s="276">
        <f>RANK(AM50,$AM$8:$AM$54)</f>
        <v>23</v>
      </c>
      <c r="AO50" s="322">
        <v>165.5</v>
      </c>
      <c r="AP50" s="276">
        <f t="shared" si="1"/>
        <v>36</v>
      </c>
      <c r="AQ50" s="322">
        <v>54.8</v>
      </c>
      <c r="AR50" s="276">
        <f t="shared" si="2"/>
        <v>27</v>
      </c>
      <c r="AS50" s="322">
        <v>168.5</v>
      </c>
      <c r="AT50" s="276">
        <f t="shared" si="20"/>
        <v>25</v>
      </c>
      <c r="AU50" s="328">
        <v>59.9</v>
      </c>
      <c r="AV50" s="276">
        <f t="shared" si="21"/>
        <v>10</v>
      </c>
      <c r="AW50" s="328">
        <v>169.4</v>
      </c>
      <c r="AX50" s="276">
        <f t="shared" si="22"/>
        <v>36</v>
      </c>
      <c r="AY50" s="332">
        <v>61.9</v>
      </c>
      <c r="AZ50" s="276">
        <f t="shared" si="23"/>
        <v>7</v>
      </c>
      <c r="BA50" s="322">
        <v>170</v>
      </c>
      <c r="BB50" s="281">
        <f t="shared" si="24"/>
        <v>41</v>
      </c>
      <c r="BC50" s="328">
        <v>62.9</v>
      </c>
      <c r="BD50" s="276">
        <f t="shared" si="25"/>
        <v>13</v>
      </c>
    </row>
    <row r="51" spans="1:56" ht="15.75" customHeight="1" x14ac:dyDescent="0.2">
      <c r="A51" s="111">
        <v>44</v>
      </c>
      <c r="B51" s="50" t="s">
        <v>102</v>
      </c>
      <c r="C51" s="322">
        <v>110.1</v>
      </c>
      <c r="D51" s="276">
        <f t="shared" si="0"/>
        <v>42</v>
      </c>
      <c r="E51" s="322">
        <v>19.2</v>
      </c>
      <c r="F51" s="276">
        <f t="shared" si="3"/>
        <v>10</v>
      </c>
      <c r="G51" s="322">
        <v>116.3</v>
      </c>
      <c r="H51" s="276">
        <f t="shared" si="4"/>
        <v>35</v>
      </c>
      <c r="I51" s="328">
        <v>21.6</v>
      </c>
      <c r="J51" s="276">
        <f t="shared" si="5"/>
        <v>9</v>
      </c>
      <c r="K51" s="328">
        <v>122.1</v>
      </c>
      <c r="L51" s="276">
        <f t="shared" si="6"/>
        <v>43</v>
      </c>
      <c r="M51" s="328">
        <v>24</v>
      </c>
      <c r="N51" s="276">
        <f t="shared" si="7"/>
        <v>35</v>
      </c>
      <c r="O51" s="322">
        <v>128.30000000000001</v>
      </c>
      <c r="P51" s="276">
        <f t="shared" si="8"/>
        <v>30</v>
      </c>
      <c r="Q51" s="322">
        <v>27.8</v>
      </c>
      <c r="R51" s="276">
        <f t="shared" si="9"/>
        <v>14</v>
      </c>
      <c r="S51" s="322">
        <v>133.69999999999999</v>
      </c>
      <c r="T51" s="276">
        <f t="shared" si="10"/>
        <v>30</v>
      </c>
      <c r="U51" s="328">
        <v>31.2</v>
      </c>
      <c r="V51" s="276">
        <f t="shared" si="11"/>
        <v>22</v>
      </c>
      <c r="W51" s="328">
        <v>139.4</v>
      </c>
      <c r="X51" s="276">
        <f t="shared" si="12"/>
        <v>30</v>
      </c>
      <c r="Y51" s="332">
        <v>35.700000000000003</v>
      </c>
      <c r="Z51" s="276">
        <f t="shared" si="13"/>
        <v>13</v>
      </c>
      <c r="AA51" s="322">
        <v>145.80000000000001</v>
      </c>
      <c r="AB51" s="281">
        <f t="shared" si="14"/>
        <v>28</v>
      </c>
      <c r="AC51" s="328">
        <v>40.4</v>
      </c>
      <c r="AD51" s="276">
        <f t="shared" si="15"/>
        <v>12</v>
      </c>
      <c r="AE51" s="282">
        <v>44</v>
      </c>
      <c r="AF51" s="354" t="s">
        <v>102</v>
      </c>
      <c r="AG51" s="328">
        <v>153.69999999999999</v>
      </c>
      <c r="AH51" s="276">
        <f t="shared" si="16"/>
        <v>26</v>
      </c>
      <c r="AI51" s="328">
        <v>46</v>
      </c>
      <c r="AJ51" s="276">
        <f t="shared" si="17"/>
        <v>11</v>
      </c>
      <c r="AK51" s="328">
        <v>160.9</v>
      </c>
      <c r="AL51" s="281">
        <f>RANK(AK51,$AK$8:$AK$54)</f>
        <v>27</v>
      </c>
      <c r="AM51" s="328">
        <v>51.1</v>
      </c>
      <c r="AN51" s="276">
        <f t="shared" si="19"/>
        <v>11</v>
      </c>
      <c r="AO51" s="322">
        <v>165.5</v>
      </c>
      <c r="AP51" s="276">
        <f t="shared" si="1"/>
        <v>36</v>
      </c>
      <c r="AQ51" s="322">
        <v>55.7</v>
      </c>
      <c r="AR51" s="276">
        <f t="shared" si="2"/>
        <v>11</v>
      </c>
      <c r="AS51" s="322">
        <v>168</v>
      </c>
      <c r="AT51" s="276">
        <f t="shared" si="20"/>
        <v>36</v>
      </c>
      <c r="AU51" s="328">
        <v>59.9</v>
      </c>
      <c r="AV51" s="276">
        <f t="shared" si="21"/>
        <v>10</v>
      </c>
      <c r="AW51" s="328">
        <v>169.5</v>
      </c>
      <c r="AX51" s="276">
        <f t="shared" si="22"/>
        <v>31</v>
      </c>
      <c r="AY51" s="332">
        <v>61</v>
      </c>
      <c r="AZ51" s="276">
        <f t="shared" si="23"/>
        <v>16</v>
      </c>
      <c r="BA51" s="322">
        <v>170.6</v>
      </c>
      <c r="BB51" s="281">
        <f t="shared" si="24"/>
        <v>27</v>
      </c>
      <c r="BC51" s="328">
        <v>62.7</v>
      </c>
      <c r="BD51" s="276">
        <f t="shared" si="25"/>
        <v>17</v>
      </c>
    </row>
    <row r="52" spans="1:56" ht="15.75" customHeight="1" x14ac:dyDescent="0.2">
      <c r="A52" s="111">
        <v>45</v>
      </c>
      <c r="B52" s="50" t="s">
        <v>103</v>
      </c>
      <c r="C52" s="322">
        <v>110.4</v>
      </c>
      <c r="D52" s="276">
        <f t="shared" si="0"/>
        <v>30</v>
      </c>
      <c r="E52" s="322">
        <v>19.3</v>
      </c>
      <c r="F52" s="276">
        <f t="shared" si="3"/>
        <v>9</v>
      </c>
      <c r="G52" s="322">
        <v>116.2</v>
      </c>
      <c r="H52" s="276">
        <f t="shared" si="4"/>
        <v>36</v>
      </c>
      <c r="I52" s="328">
        <v>21.3</v>
      </c>
      <c r="J52" s="276">
        <f t="shared" si="5"/>
        <v>26</v>
      </c>
      <c r="K52" s="328">
        <v>122.5</v>
      </c>
      <c r="L52" s="276">
        <f t="shared" si="6"/>
        <v>27</v>
      </c>
      <c r="M52" s="328">
        <v>24.1</v>
      </c>
      <c r="N52" s="276">
        <f t="shared" si="7"/>
        <v>27</v>
      </c>
      <c r="O52" s="322">
        <v>128.30000000000001</v>
      </c>
      <c r="P52" s="276">
        <f t="shared" si="8"/>
        <v>30</v>
      </c>
      <c r="Q52" s="322">
        <v>27.7</v>
      </c>
      <c r="R52" s="276">
        <f>RANK(Q52,$Q$8:$Q$54)</f>
        <v>21</v>
      </c>
      <c r="S52" s="322">
        <v>134</v>
      </c>
      <c r="T52" s="276">
        <f t="shared" si="10"/>
        <v>22</v>
      </c>
      <c r="U52" s="328">
        <v>31.9</v>
      </c>
      <c r="V52" s="276">
        <f t="shared" si="11"/>
        <v>5</v>
      </c>
      <c r="W52" s="328">
        <v>139.30000000000001</v>
      </c>
      <c r="X52" s="276">
        <f t="shared" si="12"/>
        <v>32</v>
      </c>
      <c r="Y52" s="332">
        <v>35.700000000000003</v>
      </c>
      <c r="Z52" s="276">
        <f t="shared" si="13"/>
        <v>13</v>
      </c>
      <c r="AA52" s="322">
        <v>145.6</v>
      </c>
      <c r="AB52" s="281">
        <f t="shared" si="14"/>
        <v>34</v>
      </c>
      <c r="AC52" s="328">
        <v>40.1</v>
      </c>
      <c r="AD52" s="276">
        <f t="shared" si="15"/>
        <v>15</v>
      </c>
      <c r="AE52" s="282">
        <v>45</v>
      </c>
      <c r="AF52" s="354" t="s">
        <v>103</v>
      </c>
      <c r="AG52" s="328">
        <v>153.69999999999999</v>
      </c>
      <c r="AH52" s="276">
        <f t="shared" si="16"/>
        <v>26</v>
      </c>
      <c r="AI52" s="328">
        <v>46.2</v>
      </c>
      <c r="AJ52" s="276">
        <f t="shared" si="17"/>
        <v>7</v>
      </c>
      <c r="AK52" s="328">
        <v>160.5</v>
      </c>
      <c r="AL52" s="281">
        <f t="shared" si="18"/>
        <v>37</v>
      </c>
      <c r="AM52" s="328">
        <v>50.9</v>
      </c>
      <c r="AN52" s="276">
        <f t="shared" si="19"/>
        <v>16</v>
      </c>
      <c r="AO52" s="322">
        <v>165.5</v>
      </c>
      <c r="AP52" s="276">
        <f t="shared" si="1"/>
        <v>36</v>
      </c>
      <c r="AQ52" s="322">
        <v>56.2</v>
      </c>
      <c r="AR52" s="276">
        <f t="shared" si="2"/>
        <v>6</v>
      </c>
      <c r="AS52" s="322">
        <v>168.2</v>
      </c>
      <c r="AT52" s="276">
        <f t="shared" si="20"/>
        <v>31</v>
      </c>
      <c r="AU52" s="328">
        <v>60.6</v>
      </c>
      <c r="AV52" s="276">
        <f t="shared" si="21"/>
        <v>7</v>
      </c>
      <c r="AW52" s="328">
        <v>169.8</v>
      </c>
      <c r="AX52" s="276">
        <f t="shared" si="22"/>
        <v>20</v>
      </c>
      <c r="AY52" s="332">
        <v>62.2</v>
      </c>
      <c r="AZ52" s="276">
        <f t="shared" si="23"/>
        <v>6</v>
      </c>
      <c r="BA52" s="322">
        <v>170.8</v>
      </c>
      <c r="BB52" s="281">
        <f t="shared" si="24"/>
        <v>21</v>
      </c>
      <c r="BC52" s="328">
        <v>62.3</v>
      </c>
      <c r="BD52" s="276">
        <f t="shared" si="25"/>
        <v>26</v>
      </c>
    </row>
    <row r="53" spans="1:56" ht="15.75" customHeight="1" x14ac:dyDescent="0.2">
      <c r="A53" s="111">
        <v>46</v>
      </c>
      <c r="B53" s="50" t="s">
        <v>104</v>
      </c>
      <c r="C53" s="322">
        <v>110.3</v>
      </c>
      <c r="D53" s="276">
        <f t="shared" si="0"/>
        <v>33</v>
      </c>
      <c r="E53" s="322">
        <v>19.100000000000001</v>
      </c>
      <c r="F53" s="276">
        <f t="shared" si="3"/>
        <v>16</v>
      </c>
      <c r="G53" s="322">
        <v>116</v>
      </c>
      <c r="H53" s="276">
        <f t="shared" si="4"/>
        <v>42</v>
      </c>
      <c r="I53" s="328">
        <v>21.1</v>
      </c>
      <c r="J53" s="276">
        <f t="shared" si="5"/>
        <v>39</v>
      </c>
      <c r="K53" s="328">
        <v>122.7</v>
      </c>
      <c r="L53" s="276">
        <f t="shared" si="6"/>
        <v>19</v>
      </c>
      <c r="M53" s="328">
        <v>24.5</v>
      </c>
      <c r="N53" s="276">
        <f t="shared" si="7"/>
        <v>9</v>
      </c>
      <c r="O53" s="322">
        <v>128.1</v>
      </c>
      <c r="P53" s="276">
        <f t="shared" si="8"/>
        <v>37</v>
      </c>
      <c r="Q53" s="322">
        <v>27</v>
      </c>
      <c r="R53" s="276">
        <f t="shared" si="9"/>
        <v>45</v>
      </c>
      <c r="S53" s="322">
        <v>133.4</v>
      </c>
      <c r="T53" s="276">
        <f t="shared" si="10"/>
        <v>39</v>
      </c>
      <c r="U53" s="328">
        <v>31</v>
      </c>
      <c r="V53" s="276">
        <f t="shared" si="11"/>
        <v>29</v>
      </c>
      <c r="W53" s="328">
        <v>138.5</v>
      </c>
      <c r="X53" s="276">
        <f t="shared" si="12"/>
        <v>46</v>
      </c>
      <c r="Y53" s="332">
        <v>34.1</v>
      </c>
      <c r="Z53" s="276">
        <f t="shared" si="13"/>
        <v>44</v>
      </c>
      <c r="AA53" s="322">
        <v>144.9</v>
      </c>
      <c r="AB53" s="281">
        <f t="shared" si="14"/>
        <v>47</v>
      </c>
      <c r="AC53" s="328">
        <v>38.700000000000003</v>
      </c>
      <c r="AD53" s="276">
        <f t="shared" si="15"/>
        <v>41</v>
      </c>
      <c r="AE53" s="282">
        <v>46</v>
      </c>
      <c r="AF53" s="354" t="s">
        <v>104</v>
      </c>
      <c r="AG53" s="328">
        <v>153.4</v>
      </c>
      <c r="AH53" s="276">
        <f t="shared" si="16"/>
        <v>37</v>
      </c>
      <c r="AI53" s="328">
        <v>44.7</v>
      </c>
      <c r="AJ53" s="276">
        <f t="shared" si="17"/>
        <v>37</v>
      </c>
      <c r="AK53" s="328">
        <v>160.6</v>
      </c>
      <c r="AL53" s="281">
        <f t="shared" si="18"/>
        <v>34</v>
      </c>
      <c r="AM53" s="328">
        <v>50.5</v>
      </c>
      <c r="AN53" s="276">
        <f t="shared" si="19"/>
        <v>25</v>
      </c>
      <c r="AO53" s="322">
        <v>165.5</v>
      </c>
      <c r="AP53" s="276">
        <f t="shared" si="1"/>
        <v>36</v>
      </c>
      <c r="AQ53" s="322">
        <v>54.5</v>
      </c>
      <c r="AR53" s="276">
        <f t="shared" si="2"/>
        <v>37</v>
      </c>
      <c r="AS53" s="322">
        <v>168.2</v>
      </c>
      <c r="AT53" s="276">
        <f t="shared" si="20"/>
        <v>31</v>
      </c>
      <c r="AU53" s="328">
        <v>58.5</v>
      </c>
      <c r="AV53" s="276">
        <f t="shared" si="21"/>
        <v>36</v>
      </c>
      <c r="AW53" s="328">
        <v>169.2</v>
      </c>
      <c r="AX53" s="276">
        <f t="shared" si="22"/>
        <v>40</v>
      </c>
      <c r="AY53" s="332">
        <v>60.3</v>
      </c>
      <c r="AZ53" s="276">
        <f t="shared" si="23"/>
        <v>29</v>
      </c>
      <c r="BA53" s="322">
        <v>170.3</v>
      </c>
      <c r="BB53" s="281">
        <f t="shared" si="24"/>
        <v>35</v>
      </c>
      <c r="BC53" s="328">
        <v>62.4</v>
      </c>
      <c r="BD53" s="276">
        <f t="shared" si="25"/>
        <v>23</v>
      </c>
    </row>
    <row r="54" spans="1:56" ht="15.75" customHeight="1" x14ac:dyDescent="0.2">
      <c r="A54" s="91">
        <v>47</v>
      </c>
      <c r="B54" s="92" t="s">
        <v>105</v>
      </c>
      <c r="C54" s="326">
        <v>109.5</v>
      </c>
      <c r="D54" s="295">
        <f t="shared" si="0"/>
        <v>47</v>
      </c>
      <c r="E54" s="326">
        <v>18.5</v>
      </c>
      <c r="F54" s="295">
        <f t="shared" si="3"/>
        <v>47</v>
      </c>
      <c r="G54" s="326">
        <v>115.8</v>
      </c>
      <c r="H54" s="295">
        <f t="shared" si="4"/>
        <v>43</v>
      </c>
      <c r="I54" s="329">
        <v>21.2</v>
      </c>
      <c r="J54" s="295">
        <f t="shared" si="5"/>
        <v>36</v>
      </c>
      <c r="K54" s="329">
        <v>121.5</v>
      </c>
      <c r="L54" s="295">
        <f t="shared" si="6"/>
        <v>47</v>
      </c>
      <c r="M54" s="329">
        <v>23.9</v>
      </c>
      <c r="N54" s="295">
        <f t="shared" si="7"/>
        <v>39</v>
      </c>
      <c r="O54" s="329">
        <v>126.9</v>
      </c>
      <c r="P54" s="295">
        <f t="shared" si="8"/>
        <v>47</v>
      </c>
      <c r="Q54" s="329">
        <v>26.9</v>
      </c>
      <c r="R54" s="295">
        <f t="shared" si="9"/>
        <v>46</v>
      </c>
      <c r="S54" s="329">
        <v>133</v>
      </c>
      <c r="T54" s="295">
        <f t="shared" si="10"/>
        <v>44</v>
      </c>
      <c r="U54" s="329">
        <v>30.8</v>
      </c>
      <c r="V54" s="295">
        <f t="shared" si="11"/>
        <v>38</v>
      </c>
      <c r="W54" s="329">
        <v>138.80000000000001</v>
      </c>
      <c r="X54" s="295">
        <f t="shared" si="12"/>
        <v>41</v>
      </c>
      <c r="Y54" s="335">
        <v>34.6</v>
      </c>
      <c r="Z54" s="295">
        <f t="shared" si="13"/>
        <v>36</v>
      </c>
      <c r="AA54" s="326">
        <v>145.19999999999999</v>
      </c>
      <c r="AB54" s="300">
        <f t="shared" si="14"/>
        <v>44</v>
      </c>
      <c r="AC54" s="329">
        <v>39.5</v>
      </c>
      <c r="AD54" s="295">
        <f t="shared" si="15"/>
        <v>26</v>
      </c>
      <c r="AE54" s="301">
        <v>47</v>
      </c>
      <c r="AF54" s="357" t="s">
        <v>105</v>
      </c>
      <c r="AG54" s="329">
        <v>153.30000000000001</v>
      </c>
      <c r="AH54" s="295">
        <f t="shared" si="16"/>
        <v>40</v>
      </c>
      <c r="AI54" s="329">
        <v>45.2</v>
      </c>
      <c r="AJ54" s="295">
        <f t="shared" si="17"/>
        <v>25</v>
      </c>
      <c r="AK54" s="329">
        <v>161.1</v>
      </c>
      <c r="AL54" s="300">
        <f t="shared" si="18"/>
        <v>20</v>
      </c>
      <c r="AM54" s="329">
        <v>51.5</v>
      </c>
      <c r="AN54" s="295">
        <f t="shared" si="19"/>
        <v>6</v>
      </c>
      <c r="AO54" s="329">
        <v>164.8</v>
      </c>
      <c r="AP54" s="295">
        <f t="shared" si="1"/>
        <v>46</v>
      </c>
      <c r="AQ54" s="329">
        <v>54.9</v>
      </c>
      <c r="AR54" s="295">
        <f t="shared" si="2"/>
        <v>25</v>
      </c>
      <c r="AS54" s="329">
        <v>166.9</v>
      </c>
      <c r="AT54" s="295">
        <f t="shared" si="20"/>
        <v>47</v>
      </c>
      <c r="AU54" s="329">
        <v>58.4</v>
      </c>
      <c r="AV54" s="295">
        <f t="shared" si="21"/>
        <v>39</v>
      </c>
      <c r="AW54" s="329">
        <v>168</v>
      </c>
      <c r="AX54" s="295">
        <f t="shared" si="22"/>
        <v>47</v>
      </c>
      <c r="AY54" s="335">
        <v>59.2</v>
      </c>
      <c r="AZ54" s="295">
        <f t="shared" si="23"/>
        <v>44</v>
      </c>
      <c r="BA54" s="326">
        <v>169</v>
      </c>
      <c r="BB54" s="300">
        <f t="shared" si="24"/>
        <v>47</v>
      </c>
      <c r="BC54" s="329">
        <v>61.8</v>
      </c>
      <c r="BD54" s="295">
        <f t="shared" si="25"/>
        <v>34</v>
      </c>
    </row>
    <row r="55" spans="1:56" x14ac:dyDescent="0.2">
      <c r="A55" s="139"/>
      <c r="AB55" s="95"/>
      <c r="AC55" s="95"/>
      <c r="AD55" s="95"/>
      <c r="AG55" s="95"/>
      <c r="AH55" s="95"/>
      <c r="AI55" s="95"/>
      <c r="AJ55" s="95"/>
      <c r="AK55" s="95"/>
      <c r="AL55" s="95"/>
      <c r="AM55" s="95"/>
      <c r="AN55" s="95"/>
      <c r="BB55" s="95"/>
      <c r="BC55" s="95"/>
      <c r="BD55" s="95"/>
    </row>
    <row r="56" spans="1:56" x14ac:dyDescent="0.2">
      <c r="AB56" s="95"/>
      <c r="AC56" s="95"/>
      <c r="AD56" s="95"/>
      <c r="AG56" s="95"/>
      <c r="AH56" s="95"/>
      <c r="AI56" s="95"/>
      <c r="AJ56" s="95"/>
      <c r="AK56" s="95"/>
      <c r="AL56" s="95"/>
      <c r="AM56" s="95"/>
      <c r="AN56" s="95"/>
      <c r="BB56" s="95"/>
      <c r="BC56" s="95"/>
      <c r="BD56" s="95"/>
    </row>
    <row r="57" spans="1:56" x14ac:dyDescent="0.2">
      <c r="AB57" s="95"/>
      <c r="AC57" s="95"/>
      <c r="AD57" s="95"/>
      <c r="AG57" s="95"/>
      <c r="AH57" s="95"/>
      <c r="AI57" s="95"/>
      <c r="AJ57" s="95"/>
      <c r="AK57" s="95"/>
      <c r="AL57" s="95"/>
      <c r="AM57" s="95"/>
      <c r="AN57" s="95"/>
      <c r="BB57" s="95"/>
      <c r="BC57" s="95"/>
      <c r="BD57" s="95"/>
    </row>
    <row r="58" spans="1:56" x14ac:dyDescent="0.2">
      <c r="AB58" s="95"/>
      <c r="AC58" s="95"/>
      <c r="AD58" s="95"/>
      <c r="AG58" s="95"/>
      <c r="AH58" s="95"/>
      <c r="AI58" s="95"/>
      <c r="AJ58" s="95"/>
      <c r="AK58" s="95"/>
      <c r="AL58" s="95"/>
      <c r="AM58" s="95"/>
      <c r="AN58" s="95"/>
      <c r="BB58" s="95"/>
      <c r="BC58" s="95"/>
      <c r="BD58" s="95"/>
    </row>
    <row r="59" spans="1:56" x14ac:dyDescent="0.2">
      <c r="AB59" s="95"/>
      <c r="AC59" s="95"/>
      <c r="AD59" s="95"/>
      <c r="AG59" s="95"/>
      <c r="AH59" s="95"/>
      <c r="AI59" s="95"/>
      <c r="AJ59" s="95"/>
      <c r="AK59" s="95"/>
      <c r="AL59" s="95"/>
      <c r="AM59" s="95"/>
      <c r="AN59" s="95"/>
      <c r="BB59" s="95"/>
      <c r="BC59" s="95"/>
      <c r="BD59" s="95"/>
    </row>
    <row r="60" spans="1:56" x14ac:dyDescent="0.2">
      <c r="AB60" s="95"/>
      <c r="AC60" s="95"/>
      <c r="AD60" s="95"/>
      <c r="AG60" s="95"/>
      <c r="AH60" s="95"/>
      <c r="AI60" s="95"/>
      <c r="AJ60" s="95"/>
      <c r="AK60" s="95"/>
      <c r="AL60" s="95"/>
      <c r="AM60" s="95"/>
      <c r="AN60" s="95"/>
      <c r="BB60" s="95"/>
      <c r="BC60" s="95"/>
      <c r="BD60" s="95"/>
    </row>
    <row r="61" spans="1:56" x14ac:dyDescent="0.2">
      <c r="AB61" s="95"/>
      <c r="AC61" s="95"/>
      <c r="AD61" s="95"/>
      <c r="AG61" s="95"/>
      <c r="AH61" s="95"/>
      <c r="AI61" s="95"/>
      <c r="AJ61" s="95"/>
      <c r="AK61" s="95"/>
      <c r="AL61" s="95"/>
      <c r="AM61" s="95"/>
      <c r="AN61" s="95"/>
      <c r="BB61" s="95"/>
      <c r="BC61" s="95"/>
      <c r="BD61" s="95"/>
    </row>
    <row r="62" spans="1:56" x14ac:dyDescent="0.2">
      <c r="AB62" s="95"/>
      <c r="AC62" s="95"/>
      <c r="AD62" s="95"/>
      <c r="AG62" s="95"/>
      <c r="AH62" s="95"/>
      <c r="AI62" s="95"/>
      <c r="AJ62" s="95"/>
      <c r="AK62" s="95"/>
      <c r="AL62" s="95"/>
      <c r="AM62" s="95"/>
      <c r="AN62" s="95"/>
      <c r="BB62" s="95"/>
      <c r="BC62" s="95"/>
      <c r="BD62" s="95"/>
    </row>
    <row r="63" spans="1:56" x14ac:dyDescent="0.2">
      <c r="AB63" s="95"/>
      <c r="AC63" s="95"/>
      <c r="AD63" s="95"/>
      <c r="AG63" s="95"/>
      <c r="AH63" s="95"/>
      <c r="AI63" s="95"/>
      <c r="AJ63" s="95"/>
      <c r="AK63" s="95"/>
      <c r="AL63" s="95"/>
      <c r="AM63" s="95"/>
      <c r="AN63" s="95"/>
      <c r="BB63" s="95"/>
      <c r="BC63" s="95"/>
      <c r="BD63" s="95"/>
    </row>
    <row r="64" spans="1:56" x14ac:dyDescent="0.2">
      <c r="AB64" s="95"/>
      <c r="AC64" s="95"/>
      <c r="AD64" s="95"/>
      <c r="AG64" s="95"/>
      <c r="AH64" s="95"/>
      <c r="AI64" s="95"/>
      <c r="AJ64" s="95"/>
      <c r="AK64" s="95"/>
      <c r="AL64" s="95"/>
      <c r="AM64" s="95"/>
      <c r="AN64" s="95"/>
      <c r="BB64" s="95"/>
      <c r="BC64" s="95"/>
      <c r="BD64" s="95"/>
    </row>
    <row r="65" spans="28:56" x14ac:dyDescent="0.2">
      <c r="AB65" s="95"/>
      <c r="AC65" s="95"/>
      <c r="AD65" s="95"/>
      <c r="AG65" s="95"/>
      <c r="AH65" s="95"/>
      <c r="AI65" s="95"/>
      <c r="AJ65" s="95"/>
      <c r="AK65" s="95"/>
      <c r="AL65" s="95"/>
      <c r="AM65" s="95"/>
      <c r="AN65" s="95"/>
      <c r="BB65" s="95"/>
      <c r="BC65" s="95"/>
      <c r="BD65" s="95"/>
    </row>
    <row r="66" spans="28:56" x14ac:dyDescent="0.2">
      <c r="AB66" s="95"/>
      <c r="AC66" s="95"/>
      <c r="AD66" s="95"/>
      <c r="AG66" s="95"/>
      <c r="AH66" s="95"/>
      <c r="AI66" s="95"/>
      <c r="AJ66" s="95"/>
      <c r="AK66" s="95"/>
      <c r="AL66" s="95"/>
      <c r="AM66" s="95"/>
      <c r="AN66" s="95"/>
      <c r="BB66" s="95"/>
      <c r="BC66" s="95"/>
      <c r="BD66" s="95"/>
    </row>
    <row r="67" spans="28:56" x14ac:dyDescent="0.2">
      <c r="AB67" s="95"/>
      <c r="AC67" s="95"/>
      <c r="AD67" s="95"/>
      <c r="AG67" s="95"/>
      <c r="AH67" s="95"/>
      <c r="AI67" s="95"/>
      <c r="AJ67" s="95"/>
      <c r="AK67" s="95"/>
      <c r="AL67" s="95"/>
      <c r="AM67" s="95"/>
      <c r="AN67" s="95"/>
      <c r="BB67" s="95"/>
      <c r="BC67" s="95"/>
      <c r="BD67" s="95"/>
    </row>
    <row r="68" spans="28:56" x14ac:dyDescent="0.2">
      <c r="AB68" s="95"/>
      <c r="AC68" s="95"/>
      <c r="AD68" s="95"/>
      <c r="AG68" s="95"/>
      <c r="AH68" s="95"/>
      <c r="AI68" s="95"/>
      <c r="AJ68" s="95"/>
      <c r="AK68" s="95"/>
      <c r="AL68" s="95"/>
      <c r="AM68" s="95"/>
      <c r="AN68" s="95"/>
      <c r="BB68" s="95"/>
      <c r="BC68" s="95"/>
      <c r="BD68" s="95"/>
    </row>
  </sheetData>
  <mergeCells count="51">
    <mergeCell ref="AS3:BD3"/>
    <mergeCell ref="A6:B6"/>
    <mergeCell ref="E5:F5"/>
    <mergeCell ref="C5:D5"/>
    <mergeCell ref="S4:V4"/>
    <mergeCell ref="S5:T5"/>
    <mergeCell ref="U5:V5"/>
    <mergeCell ref="A4:B5"/>
    <mergeCell ref="AS5:AT5"/>
    <mergeCell ref="AU5:AV5"/>
    <mergeCell ref="AE6:AF6"/>
    <mergeCell ref="C4:F4"/>
    <mergeCell ref="G4:J4"/>
    <mergeCell ref="AM5:AN5"/>
    <mergeCell ref="AE4:AF5"/>
    <mergeCell ref="K4:N4"/>
    <mergeCell ref="M5:N5"/>
    <mergeCell ref="A3:B3"/>
    <mergeCell ref="O5:P5"/>
    <mergeCell ref="Q5:R5"/>
    <mergeCell ref="G5:H5"/>
    <mergeCell ref="I5:J5"/>
    <mergeCell ref="C3:F3"/>
    <mergeCell ref="G3:N3"/>
    <mergeCell ref="O3:AD3"/>
    <mergeCell ref="A2:B2"/>
    <mergeCell ref="AA4:AD4"/>
    <mergeCell ref="AG4:AJ4"/>
    <mergeCell ref="AK4:AN4"/>
    <mergeCell ref="AA5:AB5"/>
    <mergeCell ref="AC5:AD5"/>
    <mergeCell ref="W4:Z4"/>
    <mergeCell ref="W5:X5"/>
    <mergeCell ref="Y5:Z5"/>
    <mergeCell ref="K5:L5"/>
    <mergeCell ref="AG5:AH5"/>
    <mergeCell ref="O4:R4"/>
    <mergeCell ref="AG3:AR3"/>
    <mergeCell ref="AE3:AF3"/>
    <mergeCell ref="AI5:AJ5"/>
    <mergeCell ref="AK5:AL5"/>
    <mergeCell ref="AY5:AZ5"/>
    <mergeCell ref="BA4:BD4"/>
    <mergeCell ref="BA5:BB5"/>
    <mergeCell ref="BC5:BD5"/>
    <mergeCell ref="AO4:AR4"/>
    <mergeCell ref="AS4:AV4"/>
    <mergeCell ref="AW4:AZ4"/>
    <mergeCell ref="AO5:AP5"/>
    <mergeCell ref="AQ5:AR5"/>
    <mergeCell ref="AW5:AX5"/>
  </mergeCells>
  <phoneticPr fontId="4"/>
  <pageMargins left="0.70866141732283472" right="0.31496062992125984" top="0.74803149606299213" bottom="0.74803149606299213" header="0.31496062992125984" footer="0.31496062992125984"/>
  <pageSetup paperSize="9" scale="85" firstPageNumber="32" fitToHeight="0" orientation="portrait" useFirstPageNumber="1" r:id="rId1"/>
  <headerFooter scaleWithDoc="0" alignWithMargins="0">
    <oddFooter>&amp;C- &amp;P -</oddFooter>
  </headerFooter>
  <colBreaks count="3" manualBreakCount="3">
    <brk id="14" max="52" man="1"/>
    <brk id="30" max="52" man="1"/>
    <brk id="44" max="52"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zoomScaleNormal="100" workbookViewId="0"/>
  </sheetViews>
  <sheetFormatPr defaultColWidth="9" defaultRowHeight="13.2" x14ac:dyDescent="0.2"/>
  <cols>
    <col min="1" max="1" width="3.109375" style="98" customWidth="1"/>
    <col min="2" max="2" width="9.33203125" style="98" customWidth="1"/>
    <col min="3" max="3" width="8.33203125" style="98" customWidth="1"/>
    <col min="4" max="4" width="5.6640625" style="98" customWidth="1"/>
    <col min="5" max="5" width="8.33203125" style="98" customWidth="1"/>
    <col min="6" max="6" width="5.33203125" style="99" customWidth="1"/>
    <col min="7" max="7" width="8.33203125" style="98" customWidth="1"/>
    <col min="8" max="8" width="5.33203125" style="100" customWidth="1"/>
    <col min="9" max="9" width="8.33203125" style="101" customWidth="1"/>
    <col min="10" max="10" width="5.33203125" style="100" customWidth="1"/>
    <col min="11" max="11" width="8.33203125" style="101" customWidth="1"/>
    <col min="12" max="12" width="5.33203125" style="100" customWidth="1"/>
    <col min="13" max="13" width="8.33203125" style="101" customWidth="1"/>
    <col min="14" max="14" width="5.109375" style="100" customWidth="1"/>
    <col min="15" max="15" width="8.33203125" style="101" customWidth="1"/>
    <col min="16" max="16" width="5.109375" style="100" customWidth="1"/>
    <col min="17" max="17" width="8.33203125" style="101" customWidth="1"/>
    <col min="18" max="18" width="5.109375" style="100" customWidth="1"/>
    <col min="19" max="19" width="8.33203125" style="101" customWidth="1"/>
    <col min="20" max="20" width="5.109375" style="100" customWidth="1"/>
    <col min="21" max="21" width="8.33203125" style="101" customWidth="1"/>
    <col min="22" max="22" width="5.109375" style="100" customWidth="1"/>
    <col min="23" max="23" width="8.33203125" style="101" customWidth="1"/>
    <col min="24" max="24" width="5.109375" style="100" customWidth="1"/>
    <col min="25" max="25" width="8.33203125" style="101" customWidth="1"/>
    <col min="26" max="26" width="5.109375" style="100" customWidth="1"/>
    <col min="27" max="27" width="8.33203125" customWidth="1"/>
    <col min="28" max="28" width="5.33203125" customWidth="1"/>
    <col min="29" max="29" width="8.33203125" customWidth="1"/>
    <col min="30" max="30" width="5.33203125" customWidth="1"/>
    <col min="31" max="31" width="3.109375" style="98" customWidth="1"/>
    <col min="32" max="32" width="9.33203125" style="98" customWidth="1"/>
    <col min="33" max="33" width="8.33203125" customWidth="1"/>
    <col min="34" max="34" width="5.33203125" customWidth="1"/>
    <col min="35" max="35" width="8.33203125" customWidth="1"/>
    <col min="36" max="36" width="5.33203125" customWidth="1"/>
    <col min="37" max="37" width="8.33203125" customWidth="1"/>
    <col min="38" max="38" width="5.33203125" customWidth="1"/>
    <col min="39" max="39" width="8.33203125" customWidth="1"/>
    <col min="40" max="40" width="5.33203125" customWidth="1"/>
    <col min="41" max="41" width="8.33203125" customWidth="1"/>
    <col min="42" max="42" width="5.33203125" customWidth="1"/>
    <col min="43" max="43" width="8.33203125" customWidth="1"/>
    <col min="44" max="44" width="5.33203125" customWidth="1"/>
    <col min="45" max="45" width="8.33203125" customWidth="1"/>
    <col min="46" max="46" width="5.33203125" customWidth="1"/>
    <col min="47" max="47" width="8.33203125" customWidth="1"/>
    <col min="48" max="48" width="5.33203125" customWidth="1"/>
    <col min="49" max="49" width="8.33203125" customWidth="1"/>
    <col min="50" max="50" width="5.33203125" customWidth="1"/>
    <col min="51" max="51" width="8.33203125" customWidth="1"/>
    <col min="52" max="52" width="5.33203125" customWidth="1"/>
    <col min="53" max="53" width="8.33203125" customWidth="1"/>
    <col min="54" max="54" width="5.33203125" customWidth="1"/>
    <col min="55" max="55" width="8.33203125" customWidth="1"/>
    <col min="56" max="56" width="5.33203125" customWidth="1"/>
    <col min="57" max="16384" width="9" style="98"/>
  </cols>
  <sheetData>
    <row r="1" spans="1:56" ht="21" customHeight="1" x14ac:dyDescent="0.2">
      <c r="A1" s="125" t="s">
        <v>156</v>
      </c>
      <c r="AE1" s="40"/>
    </row>
    <row r="2" spans="1:56" ht="21" customHeight="1" x14ac:dyDescent="0.2">
      <c r="A2" s="540" t="s">
        <v>121</v>
      </c>
      <c r="B2" s="540"/>
      <c r="C2" s="104"/>
      <c r="D2" s="105"/>
      <c r="E2" s="104"/>
      <c r="F2" s="106"/>
      <c r="AA2" s="98"/>
      <c r="AE2" s="98" t="s">
        <v>119</v>
      </c>
      <c r="AF2" s="103"/>
      <c r="AO2" s="116"/>
      <c r="AP2" s="116"/>
      <c r="AQ2" s="116"/>
      <c r="AR2" s="116"/>
      <c r="AS2" s="116"/>
      <c r="AT2" s="116"/>
      <c r="AU2" s="116"/>
      <c r="AV2" s="116"/>
      <c r="AW2" s="116"/>
      <c r="AX2" s="116"/>
      <c r="AY2" s="116"/>
      <c r="AZ2" s="116"/>
      <c r="BA2" s="98"/>
    </row>
    <row r="3" spans="1:56" ht="14.4" x14ac:dyDescent="0.2">
      <c r="A3" s="525"/>
      <c r="B3" s="526"/>
      <c r="C3" s="527" t="s">
        <v>143</v>
      </c>
      <c r="D3" s="527"/>
      <c r="E3" s="527"/>
      <c r="F3" s="527"/>
      <c r="G3" s="522" t="s">
        <v>144</v>
      </c>
      <c r="H3" s="522"/>
      <c r="I3" s="522"/>
      <c r="J3" s="522"/>
      <c r="K3" s="522"/>
      <c r="L3" s="522"/>
      <c r="M3" s="522"/>
      <c r="N3" s="522"/>
      <c r="O3" s="522" t="s">
        <v>144</v>
      </c>
      <c r="P3" s="522"/>
      <c r="Q3" s="522"/>
      <c r="R3" s="522"/>
      <c r="S3" s="522"/>
      <c r="T3" s="522"/>
      <c r="U3" s="522"/>
      <c r="V3" s="522"/>
      <c r="W3" s="522"/>
      <c r="X3" s="522"/>
      <c r="Y3" s="522"/>
      <c r="Z3" s="522"/>
      <c r="AA3" s="522"/>
      <c r="AB3" s="522"/>
      <c r="AC3" s="522"/>
      <c r="AD3" s="522"/>
      <c r="AE3" s="523"/>
      <c r="AF3" s="524"/>
      <c r="AG3" s="522" t="s">
        <v>145</v>
      </c>
      <c r="AH3" s="522"/>
      <c r="AI3" s="522"/>
      <c r="AJ3" s="522"/>
      <c r="AK3" s="522"/>
      <c r="AL3" s="522"/>
      <c r="AM3" s="522"/>
      <c r="AN3" s="522"/>
      <c r="AO3" s="522"/>
      <c r="AP3" s="522"/>
      <c r="AQ3" s="522"/>
      <c r="AR3" s="522"/>
      <c r="AS3" s="539" t="s">
        <v>146</v>
      </c>
      <c r="AT3" s="539"/>
      <c r="AU3" s="539"/>
      <c r="AV3" s="539"/>
      <c r="AW3" s="539"/>
      <c r="AX3" s="539"/>
      <c r="AY3" s="539"/>
      <c r="AZ3" s="539"/>
      <c r="BA3" s="539"/>
      <c r="BB3" s="539"/>
      <c r="BC3" s="539"/>
      <c r="BD3" s="539"/>
    </row>
    <row r="4" spans="1:56" ht="15" customHeight="1" x14ac:dyDescent="0.2">
      <c r="A4" s="531"/>
      <c r="B4" s="532"/>
      <c r="C4" s="520" t="s">
        <v>107</v>
      </c>
      <c r="D4" s="518"/>
      <c r="E4" s="518"/>
      <c r="F4" s="519"/>
      <c r="G4" s="520" t="s">
        <v>108</v>
      </c>
      <c r="H4" s="518"/>
      <c r="I4" s="518"/>
      <c r="J4" s="519"/>
      <c r="K4" s="520" t="s">
        <v>110</v>
      </c>
      <c r="L4" s="518"/>
      <c r="M4" s="518"/>
      <c r="N4" s="519"/>
      <c r="O4" s="520" t="s">
        <v>111</v>
      </c>
      <c r="P4" s="518"/>
      <c r="Q4" s="518"/>
      <c r="R4" s="519"/>
      <c r="S4" s="520" t="s">
        <v>112</v>
      </c>
      <c r="T4" s="518"/>
      <c r="U4" s="518"/>
      <c r="V4" s="519"/>
      <c r="W4" s="520" t="s">
        <v>113</v>
      </c>
      <c r="X4" s="518"/>
      <c r="Y4" s="518"/>
      <c r="Z4" s="519"/>
      <c r="AA4" s="520" t="s">
        <v>116</v>
      </c>
      <c r="AB4" s="518"/>
      <c r="AC4" s="518"/>
      <c r="AD4" s="519"/>
      <c r="AE4" s="535"/>
      <c r="AF4" s="536"/>
      <c r="AG4" s="520" t="s">
        <v>117</v>
      </c>
      <c r="AH4" s="518"/>
      <c r="AI4" s="518"/>
      <c r="AJ4" s="519"/>
      <c r="AK4" s="520" t="s">
        <v>118</v>
      </c>
      <c r="AL4" s="518"/>
      <c r="AM4" s="518"/>
      <c r="AN4" s="519"/>
      <c r="AO4" s="520" t="s">
        <v>128</v>
      </c>
      <c r="AP4" s="518"/>
      <c r="AQ4" s="518"/>
      <c r="AR4" s="519"/>
      <c r="AS4" s="520" t="s">
        <v>129</v>
      </c>
      <c r="AT4" s="518"/>
      <c r="AU4" s="518"/>
      <c r="AV4" s="519"/>
      <c r="AW4" s="520" t="s">
        <v>130</v>
      </c>
      <c r="AX4" s="518"/>
      <c r="AY4" s="518"/>
      <c r="AZ4" s="519"/>
      <c r="BA4" s="520" t="s">
        <v>135</v>
      </c>
      <c r="BB4" s="518"/>
      <c r="BC4" s="518"/>
      <c r="BD4" s="519"/>
    </row>
    <row r="5" spans="1:56" ht="15" customHeight="1" x14ac:dyDescent="0.2">
      <c r="A5" s="533"/>
      <c r="B5" s="534"/>
      <c r="C5" s="520" t="s">
        <v>54</v>
      </c>
      <c r="D5" s="518"/>
      <c r="E5" s="520" t="s">
        <v>55</v>
      </c>
      <c r="F5" s="519"/>
      <c r="G5" s="520" t="s">
        <v>114</v>
      </c>
      <c r="H5" s="518"/>
      <c r="I5" s="520" t="s">
        <v>55</v>
      </c>
      <c r="J5" s="519"/>
      <c r="K5" s="520" t="s">
        <v>115</v>
      </c>
      <c r="L5" s="518"/>
      <c r="M5" s="520" t="s">
        <v>55</v>
      </c>
      <c r="N5" s="519"/>
      <c r="O5" s="520" t="s">
        <v>114</v>
      </c>
      <c r="P5" s="519"/>
      <c r="Q5" s="520" t="s">
        <v>55</v>
      </c>
      <c r="R5" s="519"/>
      <c r="S5" s="520" t="s">
        <v>114</v>
      </c>
      <c r="T5" s="519"/>
      <c r="U5" s="520" t="s">
        <v>55</v>
      </c>
      <c r="V5" s="519"/>
      <c r="W5" s="520" t="s">
        <v>114</v>
      </c>
      <c r="X5" s="519"/>
      <c r="Y5" s="518" t="s">
        <v>55</v>
      </c>
      <c r="Z5" s="519"/>
      <c r="AA5" s="520" t="s">
        <v>114</v>
      </c>
      <c r="AB5" s="518"/>
      <c r="AC5" s="520" t="s">
        <v>55</v>
      </c>
      <c r="AD5" s="519"/>
      <c r="AE5" s="537"/>
      <c r="AF5" s="538"/>
      <c r="AG5" s="520" t="s">
        <v>114</v>
      </c>
      <c r="AH5" s="518"/>
      <c r="AI5" s="520" t="s">
        <v>55</v>
      </c>
      <c r="AJ5" s="519"/>
      <c r="AK5" s="520" t="s">
        <v>114</v>
      </c>
      <c r="AL5" s="518"/>
      <c r="AM5" s="520" t="s">
        <v>55</v>
      </c>
      <c r="AN5" s="519"/>
      <c r="AO5" s="520" t="s">
        <v>114</v>
      </c>
      <c r="AP5" s="519"/>
      <c r="AQ5" s="520" t="s">
        <v>55</v>
      </c>
      <c r="AR5" s="519"/>
      <c r="AS5" s="520" t="s">
        <v>114</v>
      </c>
      <c r="AT5" s="519"/>
      <c r="AU5" s="520" t="s">
        <v>55</v>
      </c>
      <c r="AV5" s="519"/>
      <c r="AW5" s="520" t="s">
        <v>114</v>
      </c>
      <c r="AX5" s="519"/>
      <c r="AY5" s="518" t="s">
        <v>55</v>
      </c>
      <c r="AZ5" s="519"/>
      <c r="BA5" s="520" t="s">
        <v>114</v>
      </c>
      <c r="BB5" s="518"/>
      <c r="BC5" s="520" t="s">
        <v>55</v>
      </c>
      <c r="BD5" s="519"/>
    </row>
    <row r="6" spans="1:56" s="121" customFormat="1" ht="15" customHeight="1" x14ac:dyDescent="0.2">
      <c r="A6" s="529" t="s">
        <v>56</v>
      </c>
      <c r="B6" s="530"/>
      <c r="C6" s="108" t="s">
        <v>57</v>
      </c>
      <c r="D6" s="109" t="s">
        <v>109</v>
      </c>
      <c r="E6" s="108" t="s">
        <v>57</v>
      </c>
      <c r="F6" s="109" t="s">
        <v>109</v>
      </c>
      <c r="G6" s="108" t="s">
        <v>57</v>
      </c>
      <c r="H6" s="120" t="s">
        <v>109</v>
      </c>
      <c r="I6" s="107" t="s">
        <v>57</v>
      </c>
      <c r="J6" s="120" t="s">
        <v>109</v>
      </c>
      <c r="K6" s="110" t="s">
        <v>57</v>
      </c>
      <c r="L6" s="120" t="s">
        <v>109</v>
      </c>
      <c r="M6" s="110" t="s">
        <v>57</v>
      </c>
      <c r="N6" s="120" t="s">
        <v>109</v>
      </c>
      <c r="O6" s="108" t="s">
        <v>57</v>
      </c>
      <c r="P6" s="109" t="s">
        <v>109</v>
      </c>
      <c r="Q6" s="108" t="s">
        <v>57</v>
      </c>
      <c r="R6" s="109" t="s">
        <v>109</v>
      </c>
      <c r="S6" s="108" t="s">
        <v>57</v>
      </c>
      <c r="T6" s="109" t="s">
        <v>109</v>
      </c>
      <c r="U6" s="108" t="s">
        <v>57</v>
      </c>
      <c r="V6" s="109" t="s">
        <v>109</v>
      </c>
      <c r="W6" s="108" t="s">
        <v>57</v>
      </c>
      <c r="X6" s="109" t="s">
        <v>109</v>
      </c>
      <c r="Y6" s="114" t="s">
        <v>57</v>
      </c>
      <c r="Z6" s="109" t="s">
        <v>109</v>
      </c>
      <c r="AA6" s="108" t="s">
        <v>57</v>
      </c>
      <c r="AB6" s="117" t="s">
        <v>109</v>
      </c>
      <c r="AC6" s="108" t="s">
        <v>57</v>
      </c>
      <c r="AD6" s="109" t="s">
        <v>109</v>
      </c>
      <c r="AE6" s="529" t="s">
        <v>56</v>
      </c>
      <c r="AF6" s="530"/>
      <c r="AG6" s="108" t="s">
        <v>57</v>
      </c>
      <c r="AH6" s="109" t="s">
        <v>109</v>
      </c>
      <c r="AI6" s="108" t="s">
        <v>57</v>
      </c>
      <c r="AJ6" s="109" t="s">
        <v>109</v>
      </c>
      <c r="AK6" s="108" t="s">
        <v>57</v>
      </c>
      <c r="AL6" s="117" t="s">
        <v>109</v>
      </c>
      <c r="AM6" s="108" t="s">
        <v>57</v>
      </c>
      <c r="AN6" s="109" t="s">
        <v>109</v>
      </c>
      <c r="AO6" s="108" t="s">
        <v>57</v>
      </c>
      <c r="AP6" s="109" t="s">
        <v>109</v>
      </c>
      <c r="AQ6" s="108" t="s">
        <v>57</v>
      </c>
      <c r="AR6" s="109" t="s">
        <v>109</v>
      </c>
      <c r="AS6" s="108" t="s">
        <v>57</v>
      </c>
      <c r="AT6" s="109" t="s">
        <v>109</v>
      </c>
      <c r="AU6" s="108" t="s">
        <v>57</v>
      </c>
      <c r="AV6" s="109" t="s">
        <v>109</v>
      </c>
      <c r="AW6" s="108" t="s">
        <v>57</v>
      </c>
      <c r="AX6" s="109" t="s">
        <v>109</v>
      </c>
      <c r="AY6" s="114" t="s">
        <v>57</v>
      </c>
      <c r="AZ6" s="109" t="s">
        <v>109</v>
      </c>
      <c r="BA6" s="108" t="s">
        <v>57</v>
      </c>
      <c r="BB6" s="117" t="s">
        <v>109</v>
      </c>
      <c r="BC6" s="108" t="s">
        <v>57</v>
      </c>
      <c r="BD6" s="109" t="s">
        <v>109</v>
      </c>
    </row>
    <row r="7" spans="1:56" ht="15.75" customHeight="1" x14ac:dyDescent="0.2">
      <c r="A7" s="118"/>
      <c r="B7" s="119" t="s">
        <v>58</v>
      </c>
      <c r="C7" s="320">
        <v>109.6</v>
      </c>
      <c r="D7" s="321"/>
      <c r="E7" s="320">
        <v>18.7</v>
      </c>
      <c r="F7" s="266"/>
      <c r="G7" s="320">
        <v>115.8</v>
      </c>
      <c r="H7" s="268"/>
      <c r="I7" s="327">
        <v>21</v>
      </c>
      <c r="J7" s="268"/>
      <c r="K7" s="327">
        <v>121.8</v>
      </c>
      <c r="L7" s="268"/>
      <c r="M7" s="327">
        <v>23.7</v>
      </c>
      <c r="N7" s="268"/>
      <c r="O7" s="320">
        <v>127.7</v>
      </c>
      <c r="P7" s="270"/>
      <c r="Q7" s="320">
        <v>26.9</v>
      </c>
      <c r="R7" s="270"/>
      <c r="S7" s="320">
        <v>134.1</v>
      </c>
      <c r="T7" s="270"/>
      <c r="U7" s="327">
        <v>30.5</v>
      </c>
      <c r="V7" s="270"/>
      <c r="W7" s="327">
        <v>141.1</v>
      </c>
      <c r="X7" s="270"/>
      <c r="Y7" s="331">
        <v>35</v>
      </c>
      <c r="Z7" s="270"/>
      <c r="AA7" s="320">
        <v>147.80000000000001</v>
      </c>
      <c r="AB7" s="336"/>
      <c r="AC7" s="327">
        <v>40.1</v>
      </c>
      <c r="AD7" s="337"/>
      <c r="AE7" s="273"/>
      <c r="AF7" s="353" t="s">
        <v>58</v>
      </c>
      <c r="AG7" s="327">
        <v>152.30000000000001</v>
      </c>
      <c r="AH7" s="337"/>
      <c r="AI7" s="327">
        <v>44.4</v>
      </c>
      <c r="AJ7" s="270"/>
      <c r="AK7" s="327">
        <v>155</v>
      </c>
      <c r="AL7" s="336"/>
      <c r="AM7" s="327">
        <v>47.5</v>
      </c>
      <c r="AN7" s="270"/>
      <c r="AO7" s="320">
        <v>156.4</v>
      </c>
      <c r="AP7" s="270"/>
      <c r="AQ7" s="320">
        <v>49.6</v>
      </c>
      <c r="AR7" s="270"/>
      <c r="AS7" s="320">
        <v>157.1</v>
      </c>
      <c r="AT7" s="270"/>
      <c r="AU7" s="327">
        <v>51.1</v>
      </c>
      <c r="AV7" s="270"/>
      <c r="AW7" s="327">
        <v>157.69999999999999</v>
      </c>
      <c r="AX7" s="270"/>
      <c r="AY7" s="331">
        <v>52</v>
      </c>
      <c r="AZ7" s="270"/>
      <c r="BA7" s="320">
        <v>158</v>
      </c>
      <c r="BB7" s="336"/>
      <c r="BC7" s="327">
        <v>52.5</v>
      </c>
      <c r="BD7" s="337"/>
    </row>
    <row r="8" spans="1:56" ht="15.75" customHeight="1" x14ac:dyDescent="0.2">
      <c r="A8" s="111">
        <v>1</v>
      </c>
      <c r="B8" s="50" t="s">
        <v>59</v>
      </c>
      <c r="C8" s="322">
        <v>109.2</v>
      </c>
      <c r="D8" s="276">
        <f t="shared" ref="D8:D54" si="0">RANK(C8,$C$8:$C$54)</f>
        <v>40</v>
      </c>
      <c r="E8" s="322">
        <v>18.5</v>
      </c>
      <c r="F8" s="276">
        <f>RANK(E8,$E$8:$E$54)</f>
        <v>36</v>
      </c>
      <c r="G8" s="322">
        <v>116.3</v>
      </c>
      <c r="H8" s="276">
        <f>RANK(G8,$G$8:$G$54)</f>
        <v>3</v>
      </c>
      <c r="I8" s="328">
        <v>21.2</v>
      </c>
      <c r="J8" s="276">
        <f>RANK(I8,$I$8:$I$54)</f>
        <v>7</v>
      </c>
      <c r="K8" s="328">
        <v>122</v>
      </c>
      <c r="L8" s="276">
        <f>RANK(K8,$K$8:$K$54)</f>
        <v>11</v>
      </c>
      <c r="M8" s="328">
        <v>24</v>
      </c>
      <c r="N8" s="276">
        <f>RANK(M8,$M$8:$M$54)</f>
        <v>7</v>
      </c>
      <c r="O8" s="322">
        <v>128.4</v>
      </c>
      <c r="P8" s="276">
        <f>RANK(O8,$O$8:$O$54)</f>
        <v>7</v>
      </c>
      <c r="Q8" s="322">
        <v>27.5</v>
      </c>
      <c r="R8" s="276">
        <f>RANK(Q8,$Q$8:$Q$54)</f>
        <v>7</v>
      </c>
      <c r="S8" s="328">
        <v>135.1</v>
      </c>
      <c r="T8" s="276">
        <f>RANK(S8,$S$8:$S$54)</f>
        <v>4</v>
      </c>
      <c r="U8" s="328">
        <v>31.5</v>
      </c>
      <c r="V8" s="276">
        <f>RANK(U8,$U$8:$U$54)</f>
        <v>7</v>
      </c>
      <c r="W8" s="328">
        <v>141.4</v>
      </c>
      <c r="X8" s="276">
        <f>RANK(W8,$W$8:$W$54)</f>
        <v>9</v>
      </c>
      <c r="Y8" s="332">
        <v>35.700000000000003</v>
      </c>
      <c r="Z8" s="276">
        <f>RANK(Y8,$Y$8:$Y$54)</f>
        <v>8</v>
      </c>
      <c r="AA8" s="322">
        <v>148.19999999999999</v>
      </c>
      <c r="AB8" s="281">
        <f t="shared" ref="AB8:AB54" si="1">RANK(AA8,$AA$8:$AA$54)</f>
        <v>7</v>
      </c>
      <c r="AC8" s="328">
        <v>40.9</v>
      </c>
      <c r="AD8" s="276">
        <f t="shared" ref="AD8:AD54" si="2">RANK(AC8,$AC$8:$AC$54)</f>
        <v>9</v>
      </c>
      <c r="AE8" s="282">
        <v>1</v>
      </c>
      <c r="AF8" s="354" t="s">
        <v>59</v>
      </c>
      <c r="AG8" s="328">
        <v>152.5</v>
      </c>
      <c r="AH8" s="276">
        <f>RANK(AG8,$AG$8:$AG$54)</f>
        <v>12</v>
      </c>
      <c r="AI8" s="328">
        <v>45.1</v>
      </c>
      <c r="AJ8" s="276">
        <f>RANK(AI8,$AI$8:$AI$54)</f>
        <v>12</v>
      </c>
      <c r="AK8" s="328">
        <v>155.19999999999999</v>
      </c>
      <c r="AL8" s="281">
        <f>RANK(AK8,$AK$8:$AK$54)</f>
        <v>16</v>
      </c>
      <c r="AM8" s="328">
        <v>48.2</v>
      </c>
      <c r="AN8" s="276">
        <f>RANK(AM8,$AM$8:$AM$54)</f>
        <v>10</v>
      </c>
      <c r="AO8" s="322">
        <v>156.6</v>
      </c>
      <c r="AP8" s="276">
        <f>RANK(AO8,$AO$8:$AO$54)</f>
        <v>12</v>
      </c>
      <c r="AQ8" s="322">
        <v>49.9</v>
      </c>
      <c r="AR8" s="276">
        <f>RANK(AQ8,$AQ$8:$AQ$54)</f>
        <v>17</v>
      </c>
      <c r="AS8" s="328">
        <v>157.19999999999999</v>
      </c>
      <c r="AT8" s="276">
        <f>RANK(AS8,$AS$8:$AS$54)</f>
        <v>16</v>
      </c>
      <c r="AU8" s="328">
        <v>52.6</v>
      </c>
      <c r="AV8" s="276">
        <f>RANK(AU8,$AU$8:$AU$54)</f>
        <v>1</v>
      </c>
      <c r="AW8" s="328">
        <v>157.9</v>
      </c>
      <c r="AX8" s="276">
        <f>RANK(AW8,$AW$8:$AW$54)</f>
        <v>9</v>
      </c>
      <c r="AY8" s="332">
        <v>52.6</v>
      </c>
      <c r="AZ8" s="276">
        <f>RANK(AY8,$AY$8:$AY$54)</f>
        <v>13</v>
      </c>
      <c r="BA8" s="322">
        <v>158</v>
      </c>
      <c r="BB8" s="281">
        <f>RANK(BA8,$BA$8:$BA$54)</f>
        <v>16</v>
      </c>
      <c r="BC8" s="328">
        <v>53.3</v>
      </c>
      <c r="BD8" s="276">
        <f>RANK(BC8,$BC$8:$BC$54)</f>
        <v>10</v>
      </c>
    </row>
    <row r="9" spans="1:56" ht="15.75" customHeight="1" x14ac:dyDescent="0.2">
      <c r="A9" s="111">
        <v>2</v>
      </c>
      <c r="B9" s="50" t="s">
        <v>60</v>
      </c>
      <c r="C9" s="322">
        <v>110.3</v>
      </c>
      <c r="D9" s="276">
        <f t="shared" si="0"/>
        <v>4</v>
      </c>
      <c r="E9" s="322">
        <v>19.399999999999999</v>
      </c>
      <c r="F9" s="276">
        <f t="shared" ref="F9:F54" si="3">RANK(E9,$E$8:$E$54)</f>
        <v>1</v>
      </c>
      <c r="G9" s="328">
        <v>116.5</v>
      </c>
      <c r="H9" s="276">
        <f t="shared" ref="H9:H54" si="4">RANK(G9,$G$8:$G$54)</f>
        <v>2</v>
      </c>
      <c r="I9" s="328">
        <v>21.5</v>
      </c>
      <c r="J9" s="276">
        <f t="shared" ref="J9:J54" si="5">RANK(I9,$I$8:$I$54)</f>
        <v>4</v>
      </c>
      <c r="K9" s="328">
        <v>123</v>
      </c>
      <c r="L9" s="276">
        <f t="shared" ref="L9:L54" si="6">RANK(K9,$K$8:$K$54)</f>
        <v>2</v>
      </c>
      <c r="M9" s="328">
        <v>24.6</v>
      </c>
      <c r="N9" s="276">
        <f t="shared" ref="N9:N54" si="7">RANK(M9,$M$8:$M$54)</f>
        <v>2</v>
      </c>
      <c r="O9" s="323">
        <v>128.80000000000001</v>
      </c>
      <c r="P9" s="276">
        <f t="shared" ref="P9:P54" si="8">RANK(O9,$O$8:$O$54)</f>
        <v>2</v>
      </c>
      <c r="Q9" s="323">
        <v>28.2</v>
      </c>
      <c r="R9" s="276">
        <f t="shared" ref="R9:R54" si="9">RANK(Q9,$Q$8:$Q$54)</f>
        <v>1</v>
      </c>
      <c r="S9" s="323">
        <v>135.4</v>
      </c>
      <c r="T9" s="276">
        <f t="shared" ref="T9:T54" si="10">RANK(S9,$S$8:$S$54)</f>
        <v>2</v>
      </c>
      <c r="U9" s="325">
        <v>32.4</v>
      </c>
      <c r="V9" s="276">
        <f t="shared" ref="V9:V54" si="11">RANK(U9,$U$8:$U$54)</f>
        <v>1</v>
      </c>
      <c r="W9" s="325">
        <v>143</v>
      </c>
      <c r="X9" s="276">
        <f t="shared" ref="X9:X54" si="12">RANK(W9,$W$8:$W$54)</f>
        <v>2</v>
      </c>
      <c r="Y9" s="333">
        <v>37</v>
      </c>
      <c r="Z9" s="276">
        <f t="shared" ref="Z9:Z54" si="13">RANK(Y9,$Y$8:$Y$54)</f>
        <v>1</v>
      </c>
      <c r="AA9" s="322">
        <v>149.19999999999999</v>
      </c>
      <c r="AB9" s="281">
        <f t="shared" si="1"/>
        <v>1</v>
      </c>
      <c r="AC9" s="328">
        <v>42.4</v>
      </c>
      <c r="AD9" s="276">
        <f t="shared" si="2"/>
        <v>1</v>
      </c>
      <c r="AE9" s="282">
        <v>2</v>
      </c>
      <c r="AF9" s="354" t="s">
        <v>60</v>
      </c>
      <c r="AG9" s="328">
        <v>153.5</v>
      </c>
      <c r="AH9" s="276">
        <f t="shared" ref="AH9:AH54" si="14">RANK(AG9,$AG$8:$AG$54)</f>
        <v>1</v>
      </c>
      <c r="AI9" s="328">
        <v>47.1</v>
      </c>
      <c r="AJ9" s="276">
        <f t="shared" ref="AJ9:AJ54" si="15">RANK(AI9,$AI$8:$AI$54)</f>
        <v>1</v>
      </c>
      <c r="AK9" s="328">
        <v>155.9</v>
      </c>
      <c r="AL9" s="281">
        <f t="shared" ref="AL9:AL54" si="16">RANK(AK9,$AK$8:$AK$54)</f>
        <v>2</v>
      </c>
      <c r="AM9" s="328">
        <v>49.3</v>
      </c>
      <c r="AN9" s="276">
        <f t="shared" ref="AN9:AN54" si="17">RANK(AM9,$AM$8:$AM$54)</f>
        <v>1</v>
      </c>
      <c r="AO9" s="323">
        <v>157</v>
      </c>
      <c r="AP9" s="276">
        <f t="shared" ref="AP9:AP54" si="18">RANK(AO9,$AO$8:$AO$54)</f>
        <v>5</v>
      </c>
      <c r="AQ9" s="323">
        <v>51.3</v>
      </c>
      <c r="AR9" s="276">
        <f t="shared" ref="AR9:AR54" si="19">RANK(AQ9,$AQ$8:$AQ$54)</f>
        <v>1</v>
      </c>
      <c r="AS9" s="323">
        <v>157.5</v>
      </c>
      <c r="AT9" s="276">
        <f t="shared" ref="AT9:AT54" si="20">RANK(AS9,$AS$8:$AS$54)</f>
        <v>8</v>
      </c>
      <c r="AU9" s="325">
        <v>52.6</v>
      </c>
      <c r="AV9" s="276">
        <f t="shared" ref="AV9:AV54" si="21">RANK(AU9,$AU$8:$AU$54)</f>
        <v>1</v>
      </c>
      <c r="AW9" s="325">
        <v>158.19999999999999</v>
      </c>
      <c r="AX9" s="276">
        <f t="shared" ref="AX9:AX54" si="22">RANK(AW9,$AW$8:$AW$54)</f>
        <v>4</v>
      </c>
      <c r="AY9" s="333">
        <v>53.1</v>
      </c>
      <c r="AZ9" s="276">
        <f t="shared" ref="AZ9:AZ54" si="23">RANK(AY9,$AY$8:$AY$54)</f>
        <v>5</v>
      </c>
      <c r="BA9" s="322">
        <v>158.5</v>
      </c>
      <c r="BB9" s="281">
        <f t="shared" ref="BB9:BB54" si="24">RANK(BA9,$BA$8:$BA$54)</f>
        <v>4</v>
      </c>
      <c r="BC9" s="328">
        <v>53.5</v>
      </c>
      <c r="BD9" s="276">
        <f t="shared" ref="BD9:BD54" si="25">RANK(BC9,$BC$8:$BC$54)</f>
        <v>8</v>
      </c>
    </row>
    <row r="10" spans="1:56" ht="15.75" customHeight="1" x14ac:dyDescent="0.2">
      <c r="A10" s="111">
        <v>3</v>
      </c>
      <c r="B10" s="50" t="s">
        <v>61</v>
      </c>
      <c r="C10" s="323">
        <v>110</v>
      </c>
      <c r="D10" s="276">
        <f t="shared" si="0"/>
        <v>11</v>
      </c>
      <c r="E10" s="323">
        <v>19.100000000000001</v>
      </c>
      <c r="F10" s="276">
        <f t="shared" si="3"/>
        <v>4</v>
      </c>
      <c r="G10" s="323">
        <v>116.1</v>
      </c>
      <c r="H10" s="276">
        <f t="shared" si="4"/>
        <v>7</v>
      </c>
      <c r="I10" s="325">
        <v>21.8</v>
      </c>
      <c r="J10" s="276">
        <f t="shared" si="5"/>
        <v>2</v>
      </c>
      <c r="K10" s="325">
        <v>122.5</v>
      </c>
      <c r="L10" s="276">
        <f t="shared" si="6"/>
        <v>3</v>
      </c>
      <c r="M10" s="325">
        <v>24.5</v>
      </c>
      <c r="N10" s="276">
        <f t="shared" si="7"/>
        <v>3</v>
      </c>
      <c r="O10" s="323">
        <v>128.6</v>
      </c>
      <c r="P10" s="276">
        <f t="shared" si="8"/>
        <v>3</v>
      </c>
      <c r="Q10" s="323">
        <v>28.1</v>
      </c>
      <c r="R10" s="276">
        <f t="shared" si="9"/>
        <v>2</v>
      </c>
      <c r="S10" s="323">
        <v>134.4</v>
      </c>
      <c r="T10" s="276">
        <f t="shared" si="10"/>
        <v>12</v>
      </c>
      <c r="U10" s="325">
        <v>31.6</v>
      </c>
      <c r="V10" s="276">
        <f t="shared" si="11"/>
        <v>6</v>
      </c>
      <c r="W10" s="325">
        <v>141.4</v>
      </c>
      <c r="X10" s="276">
        <f t="shared" si="12"/>
        <v>9</v>
      </c>
      <c r="Y10" s="333">
        <v>35.9</v>
      </c>
      <c r="Z10" s="276">
        <f t="shared" si="13"/>
        <v>6</v>
      </c>
      <c r="AA10" s="325">
        <v>147.80000000000001</v>
      </c>
      <c r="AB10" s="281">
        <f t="shared" si="1"/>
        <v>21</v>
      </c>
      <c r="AC10" s="325">
        <v>41.2</v>
      </c>
      <c r="AD10" s="276">
        <f t="shared" si="2"/>
        <v>5</v>
      </c>
      <c r="AE10" s="282">
        <v>3</v>
      </c>
      <c r="AF10" s="354" t="s">
        <v>61</v>
      </c>
      <c r="AG10" s="325">
        <v>152.19999999999999</v>
      </c>
      <c r="AH10" s="276">
        <f t="shared" si="14"/>
        <v>23</v>
      </c>
      <c r="AI10" s="325">
        <v>45.4</v>
      </c>
      <c r="AJ10" s="276">
        <f t="shared" si="15"/>
        <v>7</v>
      </c>
      <c r="AK10" s="325">
        <v>155.4</v>
      </c>
      <c r="AL10" s="281">
        <f t="shared" si="16"/>
        <v>9</v>
      </c>
      <c r="AM10" s="325">
        <v>49.1</v>
      </c>
      <c r="AN10" s="276">
        <f t="shared" si="17"/>
        <v>2</v>
      </c>
      <c r="AO10" s="323">
        <v>156.1</v>
      </c>
      <c r="AP10" s="276">
        <f t="shared" si="18"/>
        <v>28</v>
      </c>
      <c r="AQ10" s="323">
        <v>50.7</v>
      </c>
      <c r="AR10" s="276">
        <f t="shared" si="19"/>
        <v>2</v>
      </c>
      <c r="AS10" s="323">
        <v>156.6</v>
      </c>
      <c r="AT10" s="276">
        <f t="shared" si="20"/>
        <v>36</v>
      </c>
      <c r="AU10" s="325">
        <v>51.9</v>
      </c>
      <c r="AV10" s="276">
        <f t="shared" si="21"/>
        <v>7</v>
      </c>
      <c r="AW10" s="325">
        <v>157.80000000000001</v>
      </c>
      <c r="AX10" s="276">
        <f t="shared" si="22"/>
        <v>11</v>
      </c>
      <c r="AY10" s="333">
        <v>53.2</v>
      </c>
      <c r="AZ10" s="276">
        <f t="shared" si="23"/>
        <v>3</v>
      </c>
      <c r="BA10" s="325">
        <v>157.4</v>
      </c>
      <c r="BB10" s="281">
        <f t="shared" si="24"/>
        <v>36</v>
      </c>
      <c r="BC10" s="325">
        <v>53.7</v>
      </c>
      <c r="BD10" s="276">
        <f t="shared" si="25"/>
        <v>5</v>
      </c>
    </row>
    <row r="11" spans="1:56" ht="15.75" customHeight="1" x14ac:dyDescent="0.2">
      <c r="A11" s="111">
        <v>4</v>
      </c>
      <c r="B11" s="50" t="s">
        <v>62</v>
      </c>
      <c r="C11" s="323">
        <v>110.1</v>
      </c>
      <c r="D11" s="276">
        <f t="shared" si="0"/>
        <v>9</v>
      </c>
      <c r="E11" s="323">
        <v>19.3</v>
      </c>
      <c r="F11" s="276">
        <f t="shared" si="3"/>
        <v>2</v>
      </c>
      <c r="G11" s="323">
        <v>116.2</v>
      </c>
      <c r="H11" s="276">
        <f t="shared" si="4"/>
        <v>4</v>
      </c>
      <c r="I11" s="325">
        <v>21.4</v>
      </c>
      <c r="J11" s="276">
        <f t="shared" si="5"/>
        <v>5</v>
      </c>
      <c r="K11" s="325">
        <v>121.7</v>
      </c>
      <c r="L11" s="276">
        <f t="shared" si="6"/>
        <v>19</v>
      </c>
      <c r="M11" s="325">
        <v>23.6</v>
      </c>
      <c r="N11" s="276">
        <f t="shared" si="7"/>
        <v>27</v>
      </c>
      <c r="O11" s="322">
        <v>128.6</v>
      </c>
      <c r="P11" s="276">
        <f t="shared" si="8"/>
        <v>3</v>
      </c>
      <c r="Q11" s="322">
        <v>27.4</v>
      </c>
      <c r="R11" s="276">
        <f t="shared" si="9"/>
        <v>8</v>
      </c>
      <c r="S11" s="322">
        <v>135.1</v>
      </c>
      <c r="T11" s="276">
        <f t="shared" si="10"/>
        <v>4</v>
      </c>
      <c r="U11" s="328">
        <v>32</v>
      </c>
      <c r="V11" s="276">
        <f t="shared" si="11"/>
        <v>3</v>
      </c>
      <c r="W11" s="328">
        <v>142</v>
      </c>
      <c r="X11" s="276">
        <f t="shared" si="12"/>
        <v>3</v>
      </c>
      <c r="Y11" s="332">
        <v>36.9</v>
      </c>
      <c r="Z11" s="276">
        <f t="shared" si="13"/>
        <v>3</v>
      </c>
      <c r="AA11" s="323">
        <v>148.19999999999999</v>
      </c>
      <c r="AB11" s="281">
        <f t="shared" si="1"/>
        <v>7</v>
      </c>
      <c r="AC11" s="325">
        <v>41.3</v>
      </c>
      <c r="AD11" s="276">
        <f t="shared" si="2"/>
        <v>3</v>
      </c>
      <c r="AE11" s="282">
        <v>4</v>
      </c>
      <c r="AF11" s="354" t="s">
        <v>62</v>
      </c>
      <c r="AG11" s="325">
        <v>152.4</v>
      </c>
      <c r="AH11" s="276">
        <f t="shared" si="14"/>
        <v>18</v>
      </c>
      <c r="AI11" s="325">
        <v>45.3</v>
      </c>
      <c r="AJ11" s="276">
        <f t="shared" si="15"/>
        <v>9</v>
      </c>
      <c r="AK11" s="325">
        <v>155.30000000000001</v>
      </c>
      <c r="AL11" s="281">
        <f t="shared" si="16"/>
        <v>14</v>
      </c>
      <c r="AM11" s="325">
        <v>48.3</v>
      </c>
      <c r="AN11" s="276">
        <f t="shared" si="17"/>
        <v>9</v>
      </c>
      <c r="AO11" s="322">
        <v>156.30000000000001</v>
      </c>
      <c r="AP11" s="276">
        <f t="shared" si="18"/>
        <v>22</v>
      </c>
      <c r="AQ11" s="322">
        <v>50.3</v>
      </c>
      <c r="AR11" s="276">
        <f t="shared" si="19"/>
        <v>9</v>
      </c>
      <c r="AS11" s="322">
        <v>157.19999999999999</v>
      </c>
      <c r="AT11" s="276">
        <f t="shared" si="20"/>
        <v>16</v>
      </c>
      <c r="AU11" s="328">
        <v>51.5</v>
      </c>
      <c r="AV11" s="276">
        <f t="shared" si="21"/>
        <v>15</v>
      </c>
      <c r="AW11" s="328">
        <v>157.69999999999999</v>
      </c>
      <c r="AX11" s="276">
        <f t="shared" si="22"/>
        <v>14</v>
      </c>
      <c r="AY11" s="332">
        <v>52.6</v>
      </c>
      <c r="AZ11" s="276">
        <f t="shared" si="23"/>
        <v>13</v>
      </c>
      <c r="BA11" s="323">
        <v>157.69999999999999</v>
      </c>
      <c r="BB11" s="281">
        <f t="shared" si="24"/>
        <v>27</v>
      </c>
      <c r="BC11" s="325">
        <v>52.1</v>
      </c>
      <c r="BD11" s="276">
        <f t="shared" si="25"/>
        <v>35</v>
      </c>
    </row>
    <row r="12" spans="1:56" ht="15.75" customHeight="1" x14ac:dyDescent="0.2">
      <c r="A12" s="111">
        <v>5</v>
      </c>
      <c r="B12" s="50" t="s">
        <v>63</v>
      </c>
      <c r="C12" s="322">
        <v>109.9</v>
      </c>
      <c r="D12" s="276">
        <f t="shared" si="0"/>
        <v>13</v>
      </c>
      <c r="E12" s="322">
        <v>18.7</v>
      </c>
      <c r="F12" s="276">
        <f t="shared" si="3"/>
        <v>19</v>
      </c>
      <c r="G12" s="322">
        <v>117.5</v>
      </c>
      <c r="H12" s="276">
        <f t="shared" si="4"/>
        <v>1</v>
      </c>
      <c r="I12" s="328">
        <v>22.3</v>
      </c>
      <c r="J12" s="276">
        <f t="shared" si="5"/>
        <v>1</v>
      </c>
      <c r="K12" s="328">
        <v>123.2</v>
      </c>
      <c r="L12" s="276">
        <f t="shared" si="6"/>
        <v>1</v>
      </c>
      <c r="M12" s="328">
        <v>24.9</v>
      </c>
      <c r="N12" s="276">
        <f t="shared" si="7"/>
        <v>1</v>
      </c>
      <c r="O12" s="328">
        <v>129</v>
      </c>
      <c r="P12" s="276">
        <f t="shared" si="8"/>
        <v>1</v>
      </c>
      <c r="Q12" s="328">
        <v>28.1</v>
      </c>
      <c r="R12" s="276">
        <f t="shared" si="9"/>
        <v>2</v>
      </c>
      <c r="S12" s="328">
        <v>135.4</v>
      </c>
      <c r="T12" s="276">
        <f t="shared" si="10"/>
        <v>2</v>
      </c>
      <c r="U12" s="328">
        <v>32.4</v>
      </c>
      <c r="V12" s="276">
        <f t="shared" si="11"/>
        <v>1</v>
      </c>
      <c r="W12" s="328">
        <v>143.30000000000001</v>
      </c>
      <c r="X12" s="276">
        <f t="shared" si="12"/>
        <v>1</v>
      </c>
      <c r="Y12" s="332">
        <v>37</v>
      </c>
      <c r="Z12" s="276">
        <f t="shared" si="13"/>
        <v>1</v>
      </c>
      <c r="AA12" s="322">
        <v>148.6</v>
      </c>
      <c r="AB12" s="281">
        <f t="shared" si="1"/>
        <v>2</v>
      </c>
      <c r="AC12" s="328">
        <v>41</v>
      </c>
      <c r="AD12" s="276">
        <f t="shared" si="2"/>
        <v>7</v>
      </c>
      <c r="AE12" s="282">
        <v>5</v>
      </c>
      <c r="AF12" s="354" t="s">
        <v>63</v>
      </c>
      <c r="AG12" s="328">
        <v>153</v>
      </c>
      <c r="AH12" s="276">
        <f t="shared" si="14"/>
        <v>3</v>
      </c>
      <c r="AI12" s="328">
        <v>45.6</v>
      </c>
      <c r="AJ12" s="276">
        <f t="shared" si="15"/>
        <v>3</v>
      </c>
      <c r="AK12" s="328">
        <v>156.1</v>
      </c>
      <c r="AL12" s="281">
        <f t="shared" si="16"/>
        <v>1</v>
      </c>
      <c r="AM12" s="328">
        <v>48.9</v>
      </c>
      <c r="AN12" s="276">
        <f t="shared" si="17"/>
        <v>3</v>
      </c>
      <c r="AO12" s="328">
        <v>157.4</v>
      </c>
      <c r="AP12" s="276">
        <f t="shared" si="18"/>
        <v>1</v>
      </c>
      <c r="AQ12" s="328">
        <v>50.7</v>
      </c>
      <c r="AR12" s="276">
        <f t="shared" si="19"/>
        <v>2</v>
      </c>
      <c r="AS12" s="328">
        <v>158.1</v>
      </c>
      <c r="AT12" s="276">
        <f t="shared" si="20"/>
        <v>1</v>
      </c>
      <c r="AU12" s="328">
        <v>52.6</v>
      </c>
      <c r="AV12" s="276">
        <f t="shared" si="21"/>
        <v>1</v>
      </c>
      <c r="AW12" s="328">
        <v>157.80000000000001</v>
      </c>
      <c r="AX12" s="276">
        <f t="shared" si="22"/>
        <v>11</v>
      </c>
      <c r="AY12" s="332">
        <v>53.2</v>
      </c>
      <c r="AZ12" s="276">
        <f t="shared" si="23"/>
        <v>3</v>
      </c>
      <c r="BA12" s="322">
        <v>158.4</v>
      </c>
      <c r="BB12" s="281">
        <f t="shared" si="24"/>
        <v>6</v>
      </c>
      <c r="BC12" s="328">
        <v>53.8</v>
      </c>
      <c r="BD12" s="276">
        <f t="shared" si="25"/>
        <v>4</v>
      </c>
    </row>
    <row r="13" spans="1:56" ht="15.75" customHeight="1" x14ac:dyDescent="0.2">
      <c r="A13" s="122">
        <v>6</v>
      </c>
      <c r="B13" s="123" t="s">
        <v>64</v>
      </c>
      <c r="C13" s="324">
        <v>110.2</v>
      </c>
      <c r="D13" s="285">
        <f t="shared" si="0"/>
        <v>8</v>
      </c>
      <c r="E13" s="324">
        <v>18.899999999999999</v>
      </c>
      <c r="F13" s="285">
        <f t="shared" si="3"/>
        <v>12</v>
      </c>
      <c r="G13" s="324">
        <v>116</v>
      </c>
      <c r="H13" s="285">
        <f t="shared" si="4"/>
        <v>11</v>
      </c>
      <c r="I13" s="324">
        <v>21.2</v>
      </c>
      <c r="J13" s="285">
        <f t="shared" si="5"/>
        <v>7</v>
      </c>
      <c r="K13" s="324">
        <v>122.4</v>
      </c>
      <c r="L13" s="285">
        <f t="shared" si="6"/>
        <v>4</v>
      </c>
      <c r="M13" s="324">
        <v>24.3</v>
      </c>
      <c r="N13" s="285">
        <f t="shared" si="7"/>
        <v>5</v>
      </c>
      <c r="O13" s="330">
        <v>128.4</v>
      </c>
      <c r="P13" s="285">
        <f t="shared" si="8"/>
        <v>7</v>
      </c>
      <c r="Q13" s="330">
        <v>27.8</v>
      </c>
      <c r="R13" s="285">
        <f t="shared" si="9"/>
        <v>5</v>
      </c>
      <c r="S13" s="330">
        <v>135.5</v>
      </c>
      <c r="T13" s="285">
        <f t="shared" si="10"/>
        <v>1</v>
      </c>
      <c r="U13" s="330">
        <v>31.7</v>
      </c>
      <c r="V13" s="285">
        <f t="shared" si="11"/>
        <v>4</v>
      </c>
      <c r="W13" s="330">
        <v>141.80000000000001</v>
      </c>
      <c r="X13" s="285">
        <f t="shared" si="12"/>
        <v>6</v>
      </c>
      <c r="Y13" s="334">
        <v>36.299999999999997</v>
      </c>
      <c r="Z13" s="285">
        <f t="shared" si="13"/>
        <v>4</v>
      </c>
      <c r="AA13" s="324">
        <v>148.30000000000001</v>
      </c>
      <c r="AB13" s="289">
        <f t="shared" si="1"/>
        <v>5</v>
      </c>
      <c r="AC13" s="324">
        <v>41.3</v>
      </c>
      <c r="AD13" s="285">
        <f t="shared" si="2"/>
        <v>3</v>
      </c>
      <c r="AE13" s="290">
        <v>6</v>
      </c>
      <c r="AF13" s="355" t="s">
        <v>64</v>
      </c>
      <c r="AG13" s="324">
        <v>153</v>
      </c>
      <c r="AH13" s="285">
        <f t="shared" si="14"/>
        <v>3</v>
      </c>
      <c r="AI13" s="324">
        <v>45.3</v>
      </c>
      <c r="AJ13" s="285">
        <f t="shared" si="15"/>
        <v>9</v>
      </c>
      <c r="AK13" s="324">
        <v>155.19999999999999</v>
      </c>
      <c r="AL13" s="289">
        <f t="shared" si="16"/>
        <v>16</v>
      </c>
      <c r="AM13" s="324">
        <v>48.5</v>
      </c>
      <c r="AN13" s="285">
        <f t="shared" si="17"/>
        <v>6</v>
      </c>
      <c r="AO13" s="330">
        <v>156.9</v>
      </c>
      <c r="AP13" s="285">
        <f t="shared" si="18"/>
        <v>8</v>
      </c>
      <c r="AQ13" s="330">
        <v>50.2</v>
      </c>
      <c r="AR13" s="285">
        <f t="shared" si="19"/>
        <v>10</v>
      </c>
      <c r="AS13" s="330">
        <v>157.19999999999999</v>
      </c>
      <c r="AT13" s="285">
        <f t="shared" si="20"/>
        <v>16</v>
      </c>
      <c r="AU13" s="330">
        <v>51.6</v>
      </c>
      <c r="AV13" s="285">
        <f t="shared" si="21"/>
        <v>11</v>
      </c>
      <c r="AW13" s="330">
        <v>158.1</v>
      </c>
      <c r="AX13" s="285">
        <f t="shared" si="22"/>
        <v>6</v>
      </c>
      <c r="AY13" s="334">
        <v>53.6</v>
      </c>
      <c r="AZ13" s="285">
        <f t="shared" si="23"/>
        <v>1</v>
      </c>
      <c r="BA13" s="324">
        <v>158.69999999999999</v>
      </c>
      <c r="BB13" s="289">
        <f t="shared" si="24"/>
        <v>1</v>
      </c>
      <c r="BC13" s="324">
        <v>54.1</v>
      </c>
      <c r="BD13" s="285">
        <f t="shared" si="25"/>
        <v>1</v>
      </c>
    </row>
    <row r="14" spans="1:56" ht="15.75" customHeight="1" x14ac:dyDescent="0.2">
      <c r="A14" s="112">
        <v>7</v>
      </c>
      <c r="B14" s="113" t="s">
        <v>65</v>
      </c>
      <c r="C14" s="325">
        <v>110.3</v>
      </c>
      <c r="D14" s="276">
        <f t="shared" si="0"/>
        <v>4</v>
      </c>
      <c r="E14" s="323">
        <v>19.2</v>
      </c>
      <c r="F14" s="276">
        <f t="shared" si="3"/>
        <v>3</v>
      </c>
      <c r="G14" s="323">
        <v>116.2</v>
      </c>
      <c r="H14" s="276">
        <f t="shared" si="4"/>
        <v>4</v>
      </c>
      <c r="I14" s="325">
        <v>21.6</v>
      </c>
      <c r="J14" s="276">
        <f t="shared" si="5"/>
        <v>3</v>
      </c>
      <c r="K14" s="325">
        <v>122.2</v>
      </c>
      <c r="L14" s="276">
        <f t="shared" si="6"/>
        <v>7</v>
      </c>
      <c r="M14" s="325">
        <v>24.4</v>
      </c>
      <c r="N14" s="276">
        <f t="shared" si="7"/>
        <v>4</v>
      </c>
      <c r="O14" s="322">
        <v>128.6</v>
      </c>
      <c r="P14" s="276">
        <f t="shared" si="8"/>
        <v>3</v>
      </c>
      <c r="Q14" s="322">
        <v>28</v>
      </c>
      <c r="R14" s="276">
        <f t="shared" si="9"/>
        <v>4</v>
      </c>
      <c r="S14" s="322">
        <v>134.30000000000001</v>
      </c>
      <c r="T14" s="276">
        <f t="shared" si="10"/>
        <v>14</v>
      </c>
      <c r="U14" s="328">
        <v>31.3</v>
      </c>
      <c r="V14" s="276">
        <f t="shared" si="11"/>
        <v>8</v>
      </c>
      <c r="W14" s="328">
        <v>141.4</v>
      </c>
      <c r="X14" s="276">
        <f t="shared" si="12"/>
        <v>9</v>
      </c>
      <c r="Y14" s="332">
        <v>36</v>
      </c>
      <c r="Z14" s="276">
        <f t="shared" si="13"/>
        <v>5</v>
      </c>
      <c r="AA14" s="323">
        <v>148.1</v>
      </c>
      <c r="AB14" s="281">
        <f t="shared" si="1"/>
        <v>10</v>
      </c>
      <c r="AC14" s="325">
        <v>41.5</v>
      </c>
      <c r="AD14" s="276">
        <f t="shared" si="2"/>
        <v>2</v>
      </c>
      <c r="AE14" s="292">
        <v>7</v>
      </c>
      <c r="AF14" s="356" t="s">
        <v>65</v>
      </c>
      <c r="AG14" s="325">
        <v>152.5</v>
      </c>
      <c r="AH14" s="276">
        <f t="shared" si="14"/>
        <v>12</v>
      </c>
      <c r="AI14" s="325">
        <v>45.9</v>
      </c>
      <c r="AJ14" s="276">
        <f t="shared" si="15"/>
        <v>2</v>
      </c>
      <c r="AK14" s="325">
        <v>155.4</v>
      </c>
      <c r="AL14" s="281">
        <f t="shared" si="16"/>
        <v>9</v>
      </c>
      <c r="AM14" s="325">
        <v>48.7</v>
      </c>
      <c r="AN14" s="276">
        <f t="shared" si="17"/>
        <v>4</v>
      </c>
      <c r="AO14" s="322">
        <v>156.6</v>
      </c>
      <c r="AP14" s="276">
        <f t="shared" si="18"/>
        <v>12</v>
      </c>
      <c r="AQ14" s="322">
        <v>50.5</v>
      </c>
      <c r="AR14" s="276">
        <f t="shared" si="19"/>
        <v>4</v>
      </c>
      <c r="AS14" s="322">
        <v>156.80000000000001</v>
      </c>
      <c r="AT14" s="276">
        <f t="shared" si="20"/>
        <v>30</v>
      </c>
      <c r="AU14" s="328">
        <v>52</v>
      </c>
      <c r="AV14" s="276">
        <f t="shared" si="21"/>
        <v>5</v>
      </c>
      <c r="AW14" s="328">
        <v>157.5</v>
      </c>
      <c r="AX14" s="276">
        <f t="shared" si="22"/>
        <v>20</v>
      </c>
      <c r="AY14" s="332">
        <v>53.3</v>
      </c>
      <c r="AZ14" s="276">
        <f t="shared" si="23"/>
        <v>2</v>
      </c>
      <c r="BA14" s="323">
        <v>157.80000000000001</v>
      </c>
      <c r="BB14" s="281">
        <f t="shared" si="24"/>
        <v>23</v>
      </c>
      <c r="BC14" s="325">
        <v>52.8</v>
      </c>
      <c r="BD14" s="276">
        <f t="shared" si="25"/>
        <v>20</v>
      </c>
    </row>
    <row r="15" spans="1:56" ht="15.75" customHeight="1" x14ac:dyDescent="0.2">
      <c r="A15" s="111">
        <v>8</v>
      </c>
      <c r="B15" s="50" t="s">
        <v>66</v>
      </c>
      <c r="C15" s="322">
        <v>109.3</v>
      </c>
      <c r="D15" s="276">
        <f t="shared" si="0"/>
        <v>37</v>
      </c>
      <c r="E15" s="322">
        <v>18.899999999999999</v>
      </c>
      <c r="F15" s="276">
        <f t="shared" si="3"/>
        <v>12</v>
      </c>
      <c r="G15" s="322">
        <v>116</v>
      </c>
      <c r="H15" s="276">
        <f t="shared" si="4"/>
        <v>11</v>
      </c>
      <c r="I15" s="328">
        <v>21.2</v>
      </c>
      <c r="J15" s="276">
        <f t="shared" si="5"/>
        <v>7</v>
      </c>
      <c r="K15" s="328">
        <v>122.2</v>
      </c>
      <c r="L15" s="276">
        <f t="shared" si="6"/>
        <v>7</v>
      </c>
      <c r="M15" s="328">
        <v>24.2</v>
      </c>
      <c r="N15" s="276">
        <f t="shared" si="7"/>
        <v>6</v>
      </c>
      <c r="O15" s="322">
        <v>127.6</v>
      </c>
      <c r="P15" s="276">
        <f t="shared" si="8"/>
        <v>26</v>
      </c>
      <c r="Q15" s="322">
        <v>27.2</v>
      </c>
      <c r="R15" s="276">
        <f t="shared" si="9"/>
        <v>14</v>
      </c>
      <c r="S15" s="322">
        <v>134</v>
      </c>
      <c r="T15" s="276">
        <f t="shared" si="10"/>
        <v>20</v>
      </c>
      <c r="U15" s="328">
        <v>31</v>
      </c>
      <c r="V15" s="276">
        <f t="shared" si="11"/>
        <v>9</v>
      </c>
      <c r="W15" s="328">
        <v>141</v>
      </c>
      <c r="X15" s="276">
        <f t="shared" si="12"/>
        <v>19</v>
      </c>
      <c r="Y15" s="332">
        <v>35.5</v>
      </c>
      <c r="Z15" s="276">
        <f t="shared" si="13"/>
        <v>11</v>
      </c>
      <c r="AA15" s="322">
        <v>147.6</v>
      </c>
      <c r="AB15" s="281">
        <f t="shared" si="1"/>
        <v>24</v>
      </c>
      <c r="AC15" s="328">
        <v>40.4</v>
      </c>
      <c r="AD15" s="276">
        <f t="shared" si="2"/>
        <v>16</v>
      </c>
      <c r="AE15" s="282">
        <v>8</v>
      </c>
      <c r="AF15" s="354" t="s">
        <v>66</v>
      </c>
      <c r="AG15" s="328">
        <v>152.6</v>
      </c>
      <c r="AH15" s="276">
        <f t="shared" si="14"/>
        <v>8</v>
      </c>
      <c r="AI15" s="328">
        <v>45.6</v>
      </c>
      <c r="AJ15" s="276">
        <f t="shared" si="15"/>
        <v>3</v>
      </c>
      <c r="AK15" s="328">
        <v>154.69999999999999</v>
      </c>
      <c r="AL15" s="281">
        <f t="shared" si="16"/>
        <v>34</v>
      </c>
      <c r="AM15" s="328">
        <v>47.4</v>
      </c>
      <c r="AN15" s="276">
        <f t="shared" si="17"/>
        <v>29</v>
      </c>
      <c r="AO15" s="322">
        <v>156.4</v>
      </c>
      <c r="AP15" s="276">
        <f t="shared" si="18"/>
        <v>19</v>
      </c>
      <c r="AQ15" s="322">
        <v>50.1</v>
      </c>
      <c r="AR15" s="276">
        <f t="shared" si="19"/>
        <v>13</v>
      </c>
      <c r="AS15" s="322">
        <v>157.19999999999999</v>
      </c>
      <c r="AT15" s="276">
        <f t="shared" si="20"/>
        <v>16</v>
      </c>
      <c r="AU15" s="328">
        <v>52.3</v>
      </c>
      <c r="AV15" s="276">
        <f t="shared" si="21"/>
        <v>4</v>
      </c>
      <c r="AW15" s="328">
        <v>157.19999999999999</v>
      </c>
      <c r="AX15" s="276">
        <f t="shared" si="22"/>
        <v>31</v>
      </c>
      <c r="AY15" s="332">
        <v>52.8</v>
      </c>
      <c r="AZ15" s="276">
        <f t="shared" si="23"/>
        <v>11</v>
      </c>
      <c r="BA15" s="322">
        <v>157.9</v>
      </c>
      <c r="BB15" s="281">
        <f t="shared" si="24"/>
        <v>21</v>
      </c>
      <c r="BC15" s="328">
        <v>53.5</v>
      </c>
      <c r="BD15" s="276">
        <f t="shared" si="25"/>
        <v>8</v>
      </c>
    </row>
    <row r="16" spans="1:56" ht="15.75" customHeight="1" x14ac:dyDescent="0.2">
      <c r="A16" s="111">
        <v>9</v>
      </c>
      <c r="B16" s="50" t="s">
        <v>67</v>
      </c>
      <c r="C16" s="322">
        <v>109.6</v>
      </c>
      <c r="D16" s="276">
        <f t="shared" si="0"/>
        <v>21</v>
      </c>
      <c r="E16" s="322">
        <v>19</v>
      </c>
      <c r="F16" s="276">
        <f t="shared" si="3"/>
        <v>6</v>
      </c>
      <c r="G16" s="322">
        <v>115.9</v>
      </c>
      <c r="H16" s="276">
        <f t="shared" si="4"/>
        <v>15</v>
      </c>
      <c r="I16" s="328">
        <v>21.1</v>
      </c>
      <c r="J16" s="276">
        <f t="shared" si="5"/>
        <v>14</v>
      </c>
      <c r="K16" s="328">
        <v>121.1</v>
      </c>
      <c r="L16" s="276">
        <f t="shared" si="6"/>
        <v>43</v>
      </c>
      <c r="M16" s="328">
        <v>23.5</v>
      </c>
      <c r="N16" s="276">
        <f t="shared" si="7"/>
        <v>33</v>
      </c>
      <c r="O16" s="322">
        <v>127.9</v>
      </c>
      <c r="P16" s="276">
        <f t="shared" si="8"/>
        <v>11</v>
      </c>
      <c r="Q16" s="322">
        <v>27.4</v>
      </c>
      <c r="R16" s="276">
        <f t="shared" si="9"/>
        <v>8</v>
      </c>
      <c r="S16" s="322">
        <v>133.9</v>
      </c>
      <c r="T16" s="276">
        <f t="shared" si="10"/>
        <v>23</v>
      </c>
      <c r="U16" s="328">
        <v>30.8</v>
      </c>
      <c r="V16" s="276">
        <f t="shared" si="11"/>
        <v>13</v>
      </c>
      <c r="W16" s="328">
        <v>141.30000000000001</v>
      </c>
      <c r="X16" s="276">
        <f t="shared" si="12"/>
        <v>14</v>
      </c>
      <c r="Y16" s="332">
        <v>35.4</v>
      </c>
      <c r="Z16" s="276">
        <f t="shared" si="13"/>
        <v>15</v>
      </c>
      <c r="AA16" s="322">
        <v>147.9</v>
      </c>
      <c r="AB16" s="281">
        <f t="shared" si="1"/>
        <v>16</v>
      </c>
      <c r="AC16" s="328">
        <v>40.799999999999997</v>
      </c>
      <c r="AD16" s="276">
        <f t="shared" si="2"/>
        <v>10</v>
      </c>
      <c r="AE16" s="282">
        <v>9</v>
      </c>
      <c r="AF16" s="354" t="s">
        <v>67</v>
      </c>
      <c r="AG16" s="328">
        <v>152.19999999999999</v>
      </c>
      <c r="AH16" s="276">
        <f t="shared" si="14"/>
        <v>23</v>
      </c>
      <c r="AI16" s="328">
        <v>45.2</v>
      </c>
      <c r="AJ16" s="276">
        <f t="shared" si="15"/>
        <v>11</v>
      </c>
      <c r="AK16" s="328">
        <v>155</v>
      </c>
      <c r="AL16" s="281">
        <f t="shared" si="16"/>
        <v>21</v>
      </c>
      <c r="AM16" s="328">
        <v>48.4</v>
      </c>
      <c r="AN16" s="276">
        <f t="shared" si="17"/>
        <v>8</v>
      </c>
      <c r="AO16" s="322">
        <v>156.1</v>
      </c>
      <c r="AP16" s="276">
        <f t="shared" si="18"/>
        <v>28</v>
      </c>
      <c r="AQ16" s="322">
        <v>49.8</v>
      </c>
      <c r="AR16" s="276">
        <f t="shared" si="19"/>
        <v>23</v>
      </c>
      <c r="AS16" s="322">
        <v>156.30000000000001</v>
      </c>
      <c r="AT16" s="276">
        <f t="shared" si="20"/>
        <v>42</v>
      </c>
      <c r="AU16" s="328">
        <v>51.9</v>
      </c>
      <c r="AV16" s="276">
        <f t="shared" si="21"/>
        <v>7</v>
      </c>
      <c r="AW16" s="328">
        <v>157.4</v>
      </c>
      <c r="AX16" s="276">
        <f t="shared" si="22"/>
        <v>25</v>
      </c>
      <c r="AY16" s="332">
        <v>53.1</v>
      </c>
      <c r="AZ16" s="276">
        <f t="shared" si="23"/>
        <v>5</v>
      </c>
      <c r="BA16" s="322">
        <v>157.5</v>
      </c>
      <c r="BB16" s="281">
        <f t="shared" si="24"/>
        <v>35</v>
      </c>
      <c r="BC16" s="328">
        <v>53.9</v>
      </c>
      <c r="BD16" s="276">
        <f t="shared" si="25"/>
        <v>2</v>
      </c>
    </row>
    <row r="17" spans="1:56" ht="15.75" customHeight="1" x14ac:dyDescent="0.2">
      <c r="A17" s="111">
        <v>10</v>
      </c>
      <c r="B17" s="50" t="s">
        <v>68</v>
      </c>
      <c r="C17" s="322">
        <v>109.8</v>
      </c>
      <c r="D17" s="276">
        <f t="shared" si="0"/>
        <v>15</v>
      </c>
      <c r="E17" s="322">
        <v>19</v>
      </c>
      <c r="F17" s="276">
        <f t="shared" si="3"/>
        <v>6</v>
      </c>
      <c r="G17" s="322">
        <v>115.6</v>
      </c>
      <c r="H17" s="276">
        <f t="shared" si="4"/>
        <v>29</v>
      </c>
      <c r="I17" s="328">
        <v>21.1</v>
      </c>
      <c r="J17" s="276">
        <f t="shared" si="5"/>
        <v>14</v>
      </c>
      <c r="K17" s="328">
        <v>121.5</v>
      </c>
      <c r="L17" s="276">
        <f t="shared" si="6"/>
        <v>27</v>
      </c>
      <c r="M17" s="328">
        <v>23.8</v>
      </c>
      <c r="N17" s="276">
        <f t="shared" si="7"/>
        <v>12</v>
      </c>
      <c r="O17" s="322">
        <v>127.6</v>
      </c>
      <c r="P17" s="276">
        <f t="shared" si="8"/>
        <v>26</v>
      </c>
      <c r="Q17" s="322">
        <v>27.3</v>
      </c>
      <c r="R17" s="276">
        <f t="shared" si="9"/>
        <v>11</v>
      </c>
      <c r="S17" s="322">
        <v>134.19999999999999</v>
      </c>
      <c r="T17" s="276">
        <f t="shared" si="10"/>
        <v>17</v>
      </c>
      <c r="U17" s="328">
        <v>30.8</v>
      </c>
      <c r="V17" s="276">
        <f t="shared" si="11"/>
        <v>13</v>
      </c>
      <c r="W17" s="328">
        <v>141.1</v>
      </c>
      <c r="X17" s="276">
        <f t="shared" si="12"/>
        <v>17</v>
      </c>
      <c r="Y17" s="332">
        <v>35.6</v>
      </c>
      <c r="Z17" s="276">
        <f t="shared" si="13"/>
        <v>9</v>
      </c>
      <c r="AA17" s="322">
        <v>147.6</v>
      </c>
      <c r="AB17" s="281">
        <f t="shared" si="1"/>
        <v>24</v>
      </c>
      <c r="AC17" s="328">
        <v>41.1</v>
      </c>
      <c r="AD17" s="276">
        <f t="shared" si="2"/>
        <v>6</v>
      </c>
      <c r="AE17" s="282">
        <v>10</v>
      </c>
      <c r="AF17" s="354" t="s">
        <v>68</v>
      </c>
      <c r="AG17" s="328">
        <v>151.80000000000001</v>
      </c>
      <c r="AH17" s="276">
        <f t="shared" si="14"/>
        <v>40</v>
      </c>
      <c r="AI17" s="328">
        <v>44.9</v>
      </c>
      <c r="AJ17" s="276">
        <f t="shared" si="15"/>
        <v>15</v>
      </c>
      <c r="AK17" s="328">
        <v>154.6</v>
      </c>
      <c r="AL17" s="281">
        <f t="shared" si="16"/>
        <v>36</v>
      </c>
      <c r="AM17" s="328">
        <v>48.1</v>
      </c>
      <c r="AN17" s="276">
        <f t="shared" si="17"/>
        <v>13</v>
      </c>
      <c r="AO17" s="322">
        <v>156.5</v>
      </c>
      <c r="AP17" s="276">
        <f t="shared" si="18"/>
        <v>15</v>
      </c>
      <c r="AQ17" s="322">
        <v>50.5</v>
      </c>
      <c r="AR17" s="276">
        <f t="shared" si="19"/>
        <v>4</v>
      </c>
      <c r="AS17" s="322">
        <v>157.30000000000001</v>
      </c>
      <c r="AT17" s="276">
        <f t="shared" si="20"/>
        <v>11</v>
      </c>
      <c r="AU17" s="328">
        <v>51.4</v>
      </c>
      <c r="AV17" s="276">
        <f t="shared" si="21"/>
        <v>19</v>
      </c>
      <c r="AW17" s="328">
        <v>157.4</v>
      </c>
      <c r="AX17" s="276">
        <f t="shared" si="22"/>
        <v>25</v>
      </c>
      <c r="AY17" s="332">
        <v>52.3</v>
      </c>
      <c r="AZ17" s="276">
        <f t="shared" si="23"/>
        <v>17</v>
      </c>
      <c r="BA17" s="322">
        <v>157.69999999999999</v>
      </c>
      <c r="BB17" s="281">
        <f t="shared" si="24"/>
        <v>27</v>
      </c>
      <c r="BC17" s="328">
        <v>52.7</v>
      </c>
      <c r="BD17" s="276">
        <f t="shared" si="25"/>
        <v>23</v>
      </c>
    </row>
    <row r="18" spans="1:56" ht="15.75" customHeight="1" x14ac:dyDescent="0.2">
      <c r="A18" s="111">
        <v>11</v>
      </c>
      <c r="B18" s="50" t="s">
        <v>69</v>
      </c>
      <c r="C18" s="322">
        <v>109.7</v>
      </c>
      <c r="D18" s="276">
        <f t="shared" si="0"/>
        <v>16</v>
      </c>
      <c r="E18" s="322">
        <v>18.7</v>
      </c>
      <c r="F18" s="276">
        <f t="shared" si="3"/>
        <v>19</v>
      </c>
      <c r="G18" s="322">
        <v>116.2</v>
      </c>
      <c r="H18" s="276">
        <f t="shared" si="4"/>
        <v>4</v>
      </c>
      <c r="I18" s="328">
        <v>21.1</v>
      </c>
      <c r="J18" s="276">
        <f t="shared" si="5"/>
        <v>14</v>
      </c>
      <c r="K18" s="328">
        <v>121.9</v>
      </c>
      <c r="L18" s="276">
        <f t="shared" si="6"/>
        <v>14</v>
      </c>
      <c r="M18" s="328">
        <v>23.8</v>
      </c>
      <c r="N18" s="276">
        <f t="shared" si="7"/>
        <v>12</v>
      </c>
      <c r="O18" s="322">
        <v>127.9</v>
      </c>
      <c r="P18" s="276">
        <f t="shared" si="8"/>
        <v>11</v>
      </c>
      <c r="Q18" s="322">
        <v>27.1</v>
      </c>
      <c r="R18" s="276">
        <f t="shared" si="9"/>
        <v>16</v>
      </c>
      <c r="S18" s="322">
        <v>134.30000000000001</v>
      </c>
      <c r="T18" s="276">
        <f t="shared" si="10"/>
        <v>14</v>
      </c>
      <c r="U18" s="328">
        <v>30.6</v>
      </c>
      <c r="V18" s="276">
        <f t="shared" si="11"/>
        <v>20</v>
      </c>
      <c r="W18" s="328">
        <v>141.5</v>
      </c>
      <c r="X18" s="276">
        <f t="shared" si="12"/>
        <v>8</v>
      </c>
      <c r="Y18" s="332">
        <v>35.299999999999997</v>
      </c>
      <c r="Z18" s="276">
        <f t="shared" si="13"/>
        <v>19</v>
      </c>
      <c r="AA18" s="322">
        <v>148.6</v>
      </c>
      <c r="AB18" s="281">
        <f t="shared" si="1"/>
        <v>2</v>
      </c>
      <c r="AC18" s="328">
        <v>40.799999999999997</v>
      </c>
      <c r="AD18" s="276">
        <f t="shared" si="2"/>
        <v>10</v>
      </c>
      <c r="AE18" s="282">
        <v>11</v>
      </c>
      <c r="AF18" s="354" t="s">
        <v>69</v>
      </c>
      <c r="AG18" s="328">
        <v>152.4</v>
      </c>
      <c r="AH18" s="276">
        <f t="shared" si="14"/>
        <v>18</v>
      </c>
      <c r="AI18" s="328">
        <v>44.5</v>
      </c>
      <c r="AJ18" s="276">
        <f t="shared" si="15"/>
        <v>23</v>
      </c>
      <c r="AK18" s="328">
        <v>155.19999999999999</v>
      </c>
      <c r="AL18" s="281">
        <f t="shared" si="16"/>
        <v>16</v>
      </c>
      <c r="AM18" s="328">
        <v>47.7</v>
      </c>
      <c r="AN18" s="276">
        <f t="shared" si="17"/>
        <v>20</v>
      </c>
      <c r="AO18" s="322">
        <v>156.6</v>
      </c>
      <c r="AP18" s="276">
        <f t="shared" si="18"/>
        <v>12</v>
      </c>
      <c r="AQ18" s="322">
        <v>49.9</v>
      </c>
      <c r="AR18" s="276">
        <f t="shared" si="19"/>
        <v>17</v>
      </c>
      <c r="AS18" s="322">
        <v>157.19999999999999</v>
      </c>
      <c r="AT18" s="276">
        <f t="shared" si="20"/>
        <v>16</v>
      </c>
      <c r="AU18" s="328">
        <v>51.6</v>
      </c>
      <c r="AV18" s="276">
        <f t="shared" si="21"/>
        <v>11</v>
      </c>
      <c r="AW18" s="328">
        <v>157.69999999999999</v>
      </c>
      <c r="AX18" s="276">
        <f t="shared" si="22"/>
        <v>14</v>
      </c>
      <c r="AY18" s="332">
        <v>52</v>
      </c>
      <c r="AZ18" s="276">
        <f t="shared" si="23"/>
        <v>26</v>
      </c>
      <c r="BA18" s="322">
        <v>158</v>
      </c>
      <c r="BB18" s="281">
        <f t="shared" si="24"/>
        <v>16</v>
      </c>
      <c r="BC18" s="328">
        <v>53.1</v>
      </c>
      <c r="BD18" s="276">
        <f t="shared" si="25"/>
        <v>16</v>
      </c>
    </row>
    <row r="19" spans="1:56" ht="15.75" customHeight="1" x14ac:dyDescent="0.2">
      <c r="A19" s="111">
        <v>12</v>
      </c>
      <c r="B19" s="50" t="s">
        <v>70</v>
      </c>
      <c r="C19" s="322">
        <v>109.6</v>
      </c>
      <c r="D19" s="276">
        <f t="shared" si="0"/>
        <v>21</v>
      </c>
      <c r="E19" s="322">
        <v>18.7</v>
      </c>
      <c r="F19" s="276">
        <f t="shared" si="3"/>
        <v>19</v>
      </c>
      <c r="G19" s="322">
        <v>115.8</v>
      </c>
      <c r="H19" s="276">
        <f t="shared" si="4"/>
        <v>19</v>
      </c>
      <c r="I19" s="328">
        <v>20.9</v>
      </c>
      <c r="J19" s="276">
        <f t="shared" si="5"/>
        <v>25</v>
      </c>
      <c r="K19" s="328">
        <v>121.8</v>
      </c>
      <c r="L19" s="276">
        <f t="shared" si="6"/>
        <v>16</v>
      </c>
      <c r="M19" s="328">
        <v>23.3</v>
      </c>
      <c r="N19" s="276">
        <f t="shared" si="7"/>
        <v>41</v>
      </c>
      <c r="O19" s="322">
        <v>128.19999999999999</v>
      </c>
      <c r="P19" s="276">
        <f t="shared" si="8"/>
        <v>9</v>
      </c>
      <c r="Q19" s="322">
        <v>27</v>
      </c>
      <c r="R19" s="276">
        <f t="shared" si="9"/>
        <v>22</v>
      </c>
      <c r="S19" s="322">
        <v>134.69999999999999</v>
      </c>
      <c r="T19" s="276">
        <f t="shared" si="10"/>
        <v>7</v>
      </c>
      <c r="U19" s="328">
        <v>31</v>
      </c>
      <c r="V19" s="276">
        <f t="shared" si="11"/>
        <v>9</v>
      </c>
      <c r="W19" s="328">
        <v>141.4</v>
      </c>
      <c r="X19" s="276">
        <f t="shared" si="12"/>
        <v>9</v>
      </c>
      <c r="Y19" s="332">
        <v>34.799999999999997</v>
      </c>
      <c r="Z19" s="276">
        <f t="shared" si="13"/>
        <v>24</v>
      </c>
      <c r="AA19" s="322">
        <v>147.9</v>
      </c>
      <c r="AB19" s="281">
        <f t="shared" si="1"/>
        <v>16</v>
      </c>
      <c r="AC19" s="328">
        <v>40.1</v>
      </c>
      <c r="AD19" s="276">
        <f t="shared" si="2"/>
        <v>24</v>
      </c>
      <c r="AE19" s="282">
        <v>12</v>
      </c>
      <c r="AF19" s="354" t="s">
        <v>70</v>
      </c>
      <c r="AG19" s="328">
        <v>152.6</v>
      </c>
      <c r="AH19" s="276">
        <f t="shared" si="14"/>
        <v>8</v>
      </c>
      <c r="AI19" s="328">
        <v>44.7</v>
      </c>
      <c r="AJ19" s="276">
        <f t="shared" si="15"/>
        <v>17</v>
      </c>
      <c r="AK19" s="328">
        <v>155.6</v>
      </c>
      <c r="AL19" s="281">
        <f t="shared" si="16"/>
        <v>5</v>
      </c>
      <c r="AM19" s="328">
        <v>47.4</v>
      </c>
      <c r="AN19" s="276">
        <f t="shared" si="17"/>
        <v>29</v>
      </c>
      <c r="AO19" s="322">
        <v>156.80000000000001</v>
      </c>
      <c r="AP19" s="276">
        <f t="shared" si="18"/>
        <v>11</v>
      </c>
      <c r="AQ19" s="322">
        <v>49.9</v>
      </c>
      <c r="AR19" s="276">
        <f t="shared" si="19"/>
        <v>17</v>
      </c>
      <c r="AS19" s="322">
        <v>157.4</v>
      </c>
      <c r="AT19" s="276">
        <f t="shared" si="20"/>
        <v>9</v>
      </c>
      <c r="AU19" s="328">
        <v>51.5</v>
      </c>
      <c r="AV19" s="276">
        <f t="shared" si="21"/>
        <v>15</v>
      </c>
      <c r="AW19" s="328">
        <v>158.19999999999999</v>
      </c>
      <c r="AX19" s="276">
        <f t="shared" si="22"/>
        <v>4</v>
      </c>
      <c r="AY19" s="332">
        <v>52.8</v>
      </c>
      <c r="AZ19" s="276">
        <f t="shared" si="23"/>
        <v>11</v>
      </c>
      <c r="BA19" s="322">
        <v>158.5</v>
      </c>
      <c r="BB19" s="281">
        <f t="shared" si="24"/>
        <v>4</v>
      </c>
      <c r="BC19" s="328">
        <v>53.3</v>
      </c>
      <c r="BD19" s="276">
        <f t="shared" si="25"/>
        <v>10</v>
      </c>
    </row>
    <row r="20" spans="1:56" ht="15.75" customHeight="1" x14ac:dyDescent="0.2">
      <c r="A20" s="111">
        <v>13</v>
      </c>
      <c r="B20" s="50" t="s">
        <v>71</v>
      </c>
      <c r="C20" s="322">
        <v>109.6</v>
      </c>
      <c r="D20" s="276">
        <f t="shared" si="0"/>
        <v>21</v>
      </c>
      <c r="E20" s="322">
        <v>18.5</v>
      </c>
      <c r="F20" s="276">
        <f t="shared" si="3"/>
        <v>36</v>
      </c>
      <c r="G20" s="322">
        <v>116.1</v>
      </c>
      <c r="H20" s="276">
        <f t="shared" si="4"/>
        <v>7</v>
      </c>
      <c r="I20" s="328">
        <v>20.9</v>
      </c>
      <c r="J20" s="276">
        <f t="shared" si="5"/>
        <v>25</v>
      </c>
      <c r="K20" s="328">
        <v>122.4</v>
      </c>
      <c r="L20" s="276">
        <f t="shared" si="6"/>
        <v>4</v>
      </c>
      <c r="M20" s="328">
        <v>24</v>
      </c>
      <c r="N20" s="276">
        <f t="shared" si="7"/>
        <v>7</v>
      </c>
      <c r="O20" s="322">
        <v>128.6</v>
      </c>
      <c r="P20" s="276">
        <f t="shared" si="8"/>
        <v>3</v>
      </c>
      <c r="Q20" s="322">
        <v>27.1</v>
      </c>
      <c r="R20" s="276">
        <f t="shared" si="9"/>
        <v>16</v>
      </c>
      <c r="S20" s="322">
        <v>134.6</v>
      </c>
      <c r="T20" s="276">
        <f t="shared" si="10"/>
        <v>9</v>
      </c>
      <c r="U20" s="328">
        <v>30.6</v>
      </c>
      <c r="V20" s="276">
        <f t="shared" si="11"/>
        <v>20</v>
      </c>
      <c r="W20" s="328">
        <v>142</v>
      </c>
      <c r="X20" s="276">
        <f t="shared" si="12"/>
        <v>3</v>
      </c>
      <c r="Y20" s="332">
        <v>35.5</v>
      </c>
      <c r="Z20" s="276">
        <f t="shared" si="13"/>
        <v>11</v>
      </c>
      <c r="AA20" s="322">
        <v>148.30000000000001</v>
      </c>
      <c r="AB20" s="281">
        <f t="shared" si="1"/>
        <v>5</v>
      </c>
      <c r="AC20" s="328">
        <v>40.1</v>
      </c>
      <c r="AD20" s="276">
        <f t="shared" si="2"/>
        <v>24</v>
      </c>
      <c r="AE20" s="282">
        <v>13</v>
      </c>
      <c r="AF20" s="354" t="s">
        <v>71</v>
      </c>
      <c r="AG20" s="328">
        <v>152.9</v>
      </c>
      <c r="AH20" s="276">
        <f t="shared" si="14"/>
        <v>5</v>
      </c>
      <c r="AI20" s="328">
        <v>44.3</v>
      </c>
      <c r="AJ20" s="276">
        <f t="shared" si="15"/>
        <v>26</v>
      </c>
      <c r="AK20" s="328">
        <v>155.5</v>
      </c>
      <c r="AL20" s="281">
        <f t="shared" si="16"/>
        <v>7</v>
      </c>
      <c r="AM20" s="328">
        <v>47</v>
      </c>
      <c r="AN20" s="276">
        <f t="shared" si="17"/>
        <v>43</v>
      </c>
      <c r="AO20" s="322">
        <v>157.1</v>
      </c>
      <c r="AP20" s="276">
        <f t="shared" si="18"/>
        <v>3</v>
      </c>
      <c r="AQ20" s="322">
        <v>49.3</v>
      </c>
      <c r="AR20" s="276">
        <f t="shared" si="19"/>
        <v>38</v>
      </c>
      <c r="AS20" s="322">
        <v>157.9</v>
      </c>
      <c r="AT20" s="276">
        <f t="shared" si="20"/>
        <v>2</v>
      </c>
      <c r="AU20" s="328">
        <v>50.9</v>
      </c>
      <c r="AV20" s="276">
        <f t="shared" si="21"/>
        <v>32</v>
      </c>
      <c r="AW20" s="328">
        <v>158.5</v>
      </c>
      <c r="AX20" s="276">
        <f t="shared" si="22"/>
        <v>1</v>
      </c>
      <c r="AY20" s="332">
        <v>52</v>
      </c>
      <c r="AZ20" s="276">
        <f t="shared" si="23"/>
        <v>26</v>
      </c>
      <c r="BA20" s="322">
        <v>158.69999999999999</v>
      </c>
      <c r="BB20" s="281">
        <f t="shared" si="24"/>
        <v>1</v>
      </c>
      <c r="BC20" s="328">
        <v>52.3</v>
      </c>
      <c r="BD20" s="276">
        <f t="shared" si="25"/>
        <v>28</v>
      </c>
    </row>
    <row r="21" spans="1:56" ht="15.75" customHeight="1" x14ac:dyDescent="0.2">
      <c r="A21" s="111">
        <v>14</v>
      </c>
      <c r="B21" s="50" t="s">
        <v>72</v>
      </c>
      <c r="C21" s="322">
        <v>109.7</v>
      </c>
      <c r="D21" s="276">
        <f t="shared" si="0"/>
        <v>16</v>
      </c>
      <c r="E21" s="322">
        <v>18.8</v>
      </c>
      <c r="F21" s="276">
        <f t="shared" si="3"/>
        <v>17</v>
      </c>
      <c r="G21" s="322">
        <v>115.9</v>
      </c>
      <c r="H21" s="276">
        <f t="shared" si="4"/>
        <v>15</v>
      </c>
      <c r="I21" s="328">
        <v>21</v>
      </c>
      <c r="J21" s="276">
        <f t="shared" si="5"/>
        <v>19</v>
      </c>
      <c r="K21" s="328">
        <v>122.3</v>
      </c>
      <c r="L21" s="276">
        <f t="shared" si="6"/>
        <v>6</v>
      </c>
      <c r="M21" s="328">
        <v>23.8</v>
      </c>
      <c r="N21" s="276">
        <f t="shared" si="7"/>
        <v>12</v>
      </c>
      <c r="O21" s="322">
        <v>128</v>
      </c>
      <c r="P21" s="276">
        <f t="shared" si="8"/>
        <v>10</v>
      </c>
      <c r="Q21" s="322">
        <v>26.8</v>
      </c>
      <c r="R21" s="276">
        <f t="shared" si="9"/>
        <v>28</v>
      </c>
      <c r="S21" s="322">
        <v>134</v>
      </c>
      <c r="T21" s="276">
        <f t="shared" si="10"/>
        <v>20</v>
      </c>
      <c r="U21" s="328">
        <v>30.2</v>
      </c>
      <c r="V21" s="276">
        <f t="shared" si="11"/>
        <v>33</v>
      </c>
      <c r="W21" s="328">
        <v>140.69999999999999</v>
      </c>
      <c r="X21" s="276">
        <f t="shared" si="12"/>
        <v>28</v>
      </c>
      <c r="Y21" s="332">
        <v>34.299999999999997</v>
      </c>
      <c r="Z21" s="276">
        <f t="shared" si="13"/>
        <v>39</v>
      </c>
      <c r="AA21" s="322">
        <v>148</v>
      </c>
      <c r="AB21" s="281">
        <f t="shared" si="1"/>
        <v>13</v>
      </c>
      <c r="AC21" s="328">
        <v>39.9</v>
      </c>
      <c r="AD21" s="276">
        <f t="shared" si="2"/>
        <v>29</v>
      </c>
      <c r="AE21" s="282">
        <v>14</v>
      </c>
      <c r="AF21" s="354" t="s">
        <v>72</v>
      </c>
      <c r="AG21" s="328">
        <v>152.6</v>
      </c>
      <c r="AH21" s="276">
        <f t="shared" si="14"/>
        <v>8</v>
      </c>
      <c r="AI21" s="328">
        <v>43.8</v>
      </c>
      <c r="AJ21" s="276">
        <f t="shared" si="15"/>
        <v>41</v>
      </c>
      <c r="AK21" s="328">
        <v>155.4</v>
      </c>
      <c r="AL21" s="281">
        <f t="shared" si="16"/>
        <v>9</v>
      </c>
      <c r="AM21" s="328">
        <v>47.2</v>
      </c>
      <c r="AN21" s="276">
        <f t="shared" si="17"/>
        <v>35</v>
      </c>
      <c r="AO21" s="322">
        <v>156.9</v>
      </c>
      <c r="AP21" s="276">
        <f t="shared" si="18"/>
        <v>8</v>
      </c>
      <c r="AQ21" s="322">
        <v>48.6</v>
      </c>
      <c r="AR21" s="276">
        <f t="shared" si="19"/>
        <v>47</v>
      </c>
      <c r="AS21" s="322">
        <v>157.80000000000001</v>
      </c>
      <c r="AT21" s="276">
        <f t="shared" si="20"/>
        <v>3</v>
      </c>
      <c r="AU21" s="328">
        <v>51.3</v>
      </c>
      <c r="AV21" s="276">
        <f t="shared" si="21"/>
        <v>21</v>
      </c>
      <c r="AW21" s="328">
        <v>158.4</v>
      </c>
      <c r="AX21" s="276">
        <f t="shared" si="22"/>
        <v>2</v>
      </c>
      <c r="AY21" s="332">
        <v>51.3</v>
      </c>
      <c r="AZ21" s="276">
        <f t="shared" si="23"/>
        <v>41</v>
      </c>
      <c r="BA21" s="322">
        <v>158.30000000000001</v>
      </c>
      <c r="BB21" s="281">
        <f t="shared" si="24"/>
        <v>9</v>
      </c>
      <c r="BC21" s="328">
        <v>51.7</v>
      </c>
      <c r="BD21" s="276">
        <f t="shared" si="25"/>
        <v>43</v>
      </c>
    </row>
    <row r="22" spans="1:56" ht="15.75" customHeight="1" x14ac:dyDescent="0.2">
      <c r="A22" s="111">
        <v>15</v>
      </c>
      <c r="B22" s="50" t="s">
        <v>73</v>
      </c>
      <c r="C22" s="322">
        <v>110.4</v>
      </c>
      <c r="D22" s="276">
        <f t="shared" si="0"/>
        <v>3</v>
      </c>
      <c r="E22" s="322">
        <v>18.8</v>
      </c>
      <c r="F22" s="276">
        <f t="shared" si="3"/>
        <v>17</v>
      </c>
      <c r="G22" s="322">
        <v>116.1</v>
      </c>
      <c r="H22" s="276">
        <f t="shared" si="4"/>
        <v>7</v>
      </c>
      <c r="I22" s="328">
        <v>21.2</v>
      </c>
      <c r="J22" s="276">
        <f t="shared" si="5"/>
        <v>7</v>
      </c>
      <c r="K22" s="328">
        <v>122.2</v>
      </c>
      <c r="L22" s="276">
        <f t="shared" si="6"/>
        <v>7</v>
      </c>
      <c r="M22" s="328">
        <v>23.6</v>
      </c>
      <c r="N22" s="276">
        <f t="shared" si="7"/>
        <v>27</v>
      </c>
      <c r="O22" s="322">
        <v>127.9</v>
      </c>
      <c r="P22" s="276">
        <f t="shared" si="8"/>
        <v>11</v>
      </c>
      <c r="Q22" s="322">
        <v>26.5</v>
      </c>
      <c r="R22" s="276">
        <f t="shared" si="9"/>
        <v>39</v>
      </c>
      <c r="S22" s="322">
        <v>134.69999999999999</v>
      </c>
      <c r="T22" s="276">
        <f>RANK(S22,$S$8:$S$54)</f>
        <v>7</v>
      </c>
      <c r="U22" s="328">
        <v>30.7</v>
      </c>
      <c r="V22" s="276">
        <f t="shared" si="11"/>
        <v>18</v>
      </c>
      <c r="W22" s="328">
        <v>141.9</v>
      </c>
      <c r="X22" s="276">
        <f t="shared" si="12"/>
        <v>5</v>
      </c>
      <c r="Y22" s="332">
        <v>35.5</v>
      </c>
      <c r="Z22" s="276">
        <f t="shared" si="13"/>
        <v>11</v>
      </c>
      <c r="AA22" s="322">
        <v>148.5</v>
      </c>
      <c r="AB22" s="281">
        <f t="shared" si="1"/>
        <v>4</v>
      </c>
      <c r="AC22" s="328">
        <v>40.700000000000003</v>
      </c>
      <c r="AD22" s="276">
        <f t="shared" si="2"/>
        <v>13</v>
      </c>
      <c r="AE22" s="282">
        <v>15</v>
      </c>
      <c r="AF22" s="354" t="s">
        <v>73</v>
      </c>
      <c r="AG22" s="328">
        <v>152.80000000000001</v>
      </c>
      <c r="AH22" s="276">
        <f t="shared" si="14"/>
        <v>6</v>
      </c>
      <c r="AI22" s="328">
        <v>44.1</v>
      </c>
      <c r="AJ22" s="276">
        <f t="shared" si="15"/>
        <v>34</v>
      </c>
      <c r="AK22" s="328">
        <v>155.9</v>
      </c>
      <c r="AL22" s="281">
        <f t="shared" si="16"/>
        <v>2</v>
      </c>
      <c r="AM22" s="328">
        <v>47.5</v>
      </c>
      <c r="AN22" s="276">
        <f t="shared" si="17"/>
        <v>27</v>
      </c>
      <c r="AO22" s="322">
        <v>157</v>
      </c>
      <c r="AP22" s="276">
        <f t="shared" si="18"/>
        <v>5</v>
      </c>
      <c r="AQ22" s="322">
        <v>49.7</v>
      </c>
      <c r="AR22" s="276">
        <f t="shared" si="19"/>
        <v>28</v>
      </c>
      <c r="AS22" s="322">
        <v>157.30000000000001</v>
      </c>
      <c r="AT22" s="276">
        <f t="shared" si="20"/>
        <v>11</v>
      </c>
      <c r="AU22" s="328">
        <v>51.1</v>
      </c>
      <c r="AV22" s="276">
        <f t="shared" si="21"/>
        <v>26</v>
      </c>
      <c r="AW22" s="328">
        <v>158</v>
      </c>
      <c r="AX22" s="276">
        <f t="shared" si="22"/>
        <v>7</v>
      </c>
      <c r="AY22" s="332">
        <v>52.1</v>
      </c>
      <c r="AZ22" s="276">
        <f t="shared" si="23"/>
        <v>22</v>
      </c>
      <c r="BA22" s="322">
        <v>158.1</v>
      </c>
      <c r="BB22" s="281">
        <f t="shared" si="24"/>
        <v>12</v>
      </c>
      <c r="BC22" s="328">
        <v>53.3</v>
      </c>
      <c r="BD22" s="276">
        <f t="shared" si="25"/>
        <v>10</v>
      </c>
    </row>
    <row r="23" spans="1:56" ht="15.75" customHeight="1" x14ac:dyDescent="0.2">
      <c r="A23" s="111">
        <v>16</v>
      </c>
      <c r="B23" s="50" t="s">
        <v>74</v>
      </c>
      <c r="C23" s="322">
        <v>110.8</v>
      </c>
      <c r="D23" s="276">
        <f t="shared" si="0"/>
        <v>1</v>
      </c>
      <c r="E23" s="322">
        <v>19.100000000000001</v>
      </c>
      <c r="F23" s="276">
        <f t="shared" si="3"/>
        <v>4</v>
      </c>
      <c r="G23" s="322">
        <v>115.7</v>
      </c>
      <c r="H23" s="276">
        <f t="shared" si="4"/>
        <v>24</v>
      </c>
      <c r="I23" s="328">
        <v>20.9</v>
      </c>
      <c r="J23" s="276">
        <f t="shared" si="5"/>
        <v>25</v>
      </c>
      <c r="K23" s="328">
        <v>121.6</v>
      </c>
      <c r="L23" s="276">
        <f t="shared" si="6"/>
        <v>23</v>
      </c>
      <c r="M23" s="328">
        <v>23.5</v>
      </c>
      <c r="N23" s="276">
        <f t="shared" si="7"/>
        <v>33</v>
      </c>
      <c r="O23" s="322">
        <v>127.9</v>
      </c>
      <c r="P23" s="276">
        <f t="shared" si="8"/>
        <v>11</v>
      </c>
      <c r="Q23" s="322">
        <v>26.8</v>
      </c>
      <c r="R23" s="276">
        <f>RANK(Q23,$Q$8:$Q$54)</f>
        <v>28</v>
      </c>
      <c r="S23" s="322">
        <v>135</v>
      </c>
      <c r="T23" s="276">
        <f t="shared" si="10"/>
        <v>6</v>
      </c>
      <c r="U23" s="328">
        <v>30.9</v>
      </c>
      <c r="V23" s="276">
        <f t="shared" si="11"/>
        <v>11</v>
      </c>
      <c r="W23" s="328">
        <v>141.80000000000001</v>
      </c>
      <c r="X23" s="276">
        <f t="shared" si="12"/>
        <v>6</v>
      </c>
      <c r="Y23" s="332">
        <v>35.5</v>
      </c>
      <c r="Z23" s="276">
        <f>RANK(Y23,$Y$8:$Y$54)</f>
        <v>11</v>
      </c>
      <c r="AA23" s="322">
        <v>147.6</v>
      </c>
      <c r="AB23" s="281">
        <f t="shared" si="1"/>
        <v>24</v>
      </c>
      <c r="AC23" s="328">
        <v>39.700000000000003</v>
      </c>
      <c r="AD23" s="276">
        <f t="shared" si="2"/>
        <v>33</v>
      </c>
      <c r="AE23" s="282">
        <v>16</v>
      </c>
      <c r="AF23" s="354" t="s">
        <v>74</v>
      </c>
      <c r="AG23" s="328">
        <v>153.1</v>
      </c>
      <c r="AH23" s="276">
        <f>RANK(AG23,$AG$8:$AG$54)</f>
        <v>2</v>
      </c>
      <c r="AI23" s="328">
        <v>44.5</v>
      </c>
      <c r="AJ23" s="276">
        <f>RANK(AI23,$AI$8:$AI$54)</f>
        <v>23</v>
      </c>
      <c r="AK23" s="328">
        <v>155.6</v>
      </c>
      <c r="AL23" s="281">
        <f t="shared" si="16"/>
        <v>5</v>
      </c>
      <c r="AM23" s="328">
        <v>48.2</v>
      </c>
      <c r="AN23" s="276">
        <f t="shared" si="17"/>
        <v>10</v>
      </c>
      <c r="AO23" s="322">
        <v>157.1</v>
      </c>
      <c r="AP23" s="276">
        <f t="shared" si="18"/>
        <v>3</v>
      </c>
      <c r="AQ23" s="322">
        <v>49.7</v>
      </c>
      <c r="AR23" s="276">
        <f t="shared" si="19"/>
        <v>28</v>
      </c>
      <c r="AS23" s="322">
        <v>157.80000000000001</v>
      </c>
      <c r="AT23" s="276">
        <f t="shared" si="20"/>
        <v>3</v>
      </c>
      <c r="AU23" s="328">
        <v>51.1</v>
      </c>
      <c r="AV23" s="276">
        <f t="shared" si="21"/>
        <v>26</v>
      </c>
      <c r="AW23" s="328">
        <v>158.30000000000001</v>
      </c>
      <c r="AX23" s="276">
        <f t="shared" si="22"/>
        <v>3</v>
      </c>
      <c r="AY23" s="332">
        <v>52.9</v>
      </c>
      <c r="AZ23" s="276">
        <f t="shared" si="23"/>
        <v>10</v>
      </c>
      <c r="BA23" s="322">
        <v>158.30000000000001</v>
      </c>
      <c r="BB23" s="281">
        <f t="shared" si="24"/>
        <v>9</v>
      </c>
      <c r="BC23" s="328">
        <v>53.7</v>
      </c>
      <c r="BD23" s="276">
        <f t="shared" si="25"/>
        <v>5</v>
      </c>
    </row>
    <row r="24" spans="1:56" ht="15.75" customHeight="1" x14ac:dyDescent="0.2">
      <c r="A24" s="111">
        <v>17</v>
      </c>
      <c r="B24" s="50" t="s">
        <v>75</v>
      </c>
      <c r="C24" s="322">
        <v>110.3</v>
      </c>
      <c r="D24" s="276">
        <f t="shared" si="0"/>
        <v>4</v>
      </c>
      <c r="E24" s="322">
        <v>18.600000000000001</v>
      </c>
      <c r="F24" s="276">
        <f t="shared" si="3"/>
        <v>29</v>
      </c>
      <c r="G24" s="322">
        <v>116</v>
      </c>
      <c r="H24" s="276">
        <f t="shared" si="4"/>
        <v>11</v>
      </c>
      <c r="I24" s="328">
        <v>20.6</v>
      </c>
      <c r="J24" s="276">
        <f t="shared" si="5"/>
        <v>45</v>
      </c>
      <c r="K24" s="328">
        <v>122</v>
      </c>
      <c r="L24" s="276">
        <f t="shared" si="6"/>
        <v>11</v>
      </c>
      <c r="M24" s="328">
        <v>23.6</v>
      </c>
      <c r="N24" s="276">
        <f t="shared" si="7"/>
        <v>27</v>
      </c>
      <c r="O24" s="322">
        <v>127.8</v>
      </c>
      <c r="P24" s="276">
        <f t="shared" si="8"/>
        <v>17</v>
      </c>
      <c r="Q24" s="322">
        <v>26.4</v>
      </c>
      <c r="R24" s="276">
        <f t="shared" si="9"/>
        <v>40</v>
      </c>
      <c r="S24" s="322">
        <v>133.9</v>
      </c>
      <c r="T24" s="276">
        <f t="shared" si="10"/>
        <v>23</v>
      </c>
      <c r="U24" s="328">
        <v>30.1</v>
      </c>
      <c r="V24" s="276">
        <f t="shared" si="11"/>
        <v>37</v>
      </c>
      <c r="W24" s="328">
        <v>141.30000000000001</v>
      </c>
      <c r="X24" s="276">
        <f t="shared" si="12"/>
        <v>14</v>
      </c>
      <c r="Y24" s="332">
        <v>34.4</v>
      </c>
      <c r="Z24" s="276">
        <f t="shared" si="13"/>
        <v>37</v>
      </c>
      <c r="AA24" s="322">
        <v>148.19999999999999</v>
      </c>
      <c r="AB24" s="281">
        <f t="shared" si="1"/>
        <v>7</v>
      </c>
      <c r="AC24" s="328">
        <v>39.200000000000003</v>
      </c>
      <c r="AD24" s="276">
        <f t="shared" si="2"/>
        <v>43</v>
      </c>
      <c r="AE24" s="282">
        <v>17</v>
      </c>
      <c r="AF24" s="354" t="s">
        <v>75</v>
      </c>
      <c r="AG24" s="328">
        <v>152.69999999999999</v>
      </c>
      <c r="AH24" s="276">
        <f t="shared" si="14"/>
        <v>7</v>
      </c>
      <c r="AI24" s="328">
        <v>44.1</v>
      </c>
      <c r="AJ24" s="276">
        <f t="shared" si="15"/>
        <v>34</v>
      </c>
      <c r="AK24" s="328">
        <v>155.80000000000001</v>
      </c>
      <c r="AL24" s="281">
        <f t="shared" si="16"/>
        <v>4</v>
      </c>
      <c r="AM24" s="328">
        <v>47.9</v>
      </c>
      <c r="AN24" s="276">
        <f t="shared" si="17"/>
        <v>16</v>
      </c>
      <c r="AO24" s="322">
        <v>157.4</v>
      </c>
      <c r="AP24" s="276">
        <f>RANK(AO24,$AO$8:$AO$54)</f>
        <v>1</v>
      </c>
      <c r="AQ24" s="322">
        <v>50.2</v>
      </c>
      <c r="AR24" s="276">
        <f t="shared" si="19"/>
        <v>10</v>
      </c>
      <c r="AS24" s="322">
        <v>157.69999999999999</v>
      </c>
      <c r="AT24" s="276">
        <f t="shared" si="20"/>
        <v>5</v>
      </c>
      <c r="AU24" s="328">
        <v>51</v>
      </c>
      <c r="AV24" s="276">
        <f t="shared" si="21"/>
        <v>29</v>
      </c>
      <c r="AW24" s="328">
        <v>157.5</v>
      </c>
      <c r="AX24" s="276">
        <f t="shared" si="22"/>
        <v>20</v>
      </c>
      <c r="AY24" s="332">
        <v>51.5</v>
      </c>
      <c r="AZ24" s="276">
        <f t="shared" si="23"/>
        <v>40</v>
      </c>
      <c r="BA24" s="322">
        <v>158.69999999999999</v>
      </c>
      <c r="BB24" s="281">
        <f t="shared" si="24"/>
        <v>1</v>
      </c>
      <c r="BC24" s="328">
        <v>53.3</v>
      </c>
      <c r="BD24" s="276">
        <f t="shared" si="25"/>
        <v>10</v>
      </c>
    </row>
    <row r="25" spans="1:56" ht="15.75" customHeight="1" x14ac:dyDescent="0.2">
      <c r="A25" s="111">
        <v>18</v>
      </c>
      <c r="B25" s="50" t="s">
        <v>76</v>
      </c>
      <c r="C25" s="322">
        <v>110.6</v>
      </c>
      <c r="D25" s="276">
        <f t="shared" si="0"/>
        <v>2</v>
      </c>
      <c r="E25" s="322">
        <v>19</v>
      </c>
      <c r="F25" s="276">
        <f t="shared" si="3"/>
        <v>6</v>
      </c>
      <c r="G25" s="322">
        <v>116</v>
      </c>
      <c r="H25" s="276">
        <f>RANK(G25,$G$8:$G$54)</f>
        <v>11</v>
      </c>
      <c r="I25" s="328">
        <v>21.1</v>
      </c>
      <c r="J25" s="276">
        <f t="shared" si="5"/>
        <v>14</v>
      </c>
      <c r="K25" s="328">
        <v>122</v>
      </c>
      <c r="L25" s="276">
        <f t="shared" si="6"/>
        <v>11</v>
      </c>
      <c r="M25" s="328">
        <v>23.7</v>
      </c>
      <c r="N25" s="276">
        <f t="shared" si="7"/>
        <v>20</v>
      </c>
      <c r="O25" s="322">
        <v>127.8</v>
      </c>
      <c r="P25" s="276">
        <f t="shared" si="8"/>
        <v>17</v>
      </c>
      <c r="Q25" s="322">
        <v>26.6</v>
      </c>
      <c r="R25" s="276">
        <f t="shared" si="9"/>
        <v>34</v>
      </c>
      <c r="S25" s="322">
        <v>134.30000000000001</v>
      </c>
      <c r="T25" s="276">
        <f t="shared" si="10"/>
        <v>14</v>
      </c>
      <c r="U25" s="328">
        <v>30.2</v>
      </c>
      <c r="V25" s="276">
        <f t="shared" si="11"/>
        <v>33</v>
      </c>
      <c r="W25" s="328">
        <v>140.80000000000001</v>
      </c>
      <c r="X25" s="276">
        <f t="shared" si="12"/>
        <v>24</v>
      </c>
      <c r="Y25" s="332">
        <v>34.700000000000003</v>
      </c>
      <c r="Z25" s="276">
        <f t="shared" si="13"/>
        <v>28</v>
      </c>
      <c r="AA25" s="322">
        <v>147.5</v>
      </c>
      <c r="AB25" s="281">
        <f t="shared" si="1"/>
        <v>31</v>
      </c>
      <c r="AC25" s="328">
        <v>39.299999999999997</v>
      </c>
      <c r="AD25" s="276">
        <f t="shared" si="2"/>
        <v>42</v>
      </c>
      <c r="AE25" s="282">
        <v>18</v>
      </c>
      <c r="AF25" s="354" t="s">
        <v>76</v>
      </c>
      <c r="AG25" s="328">
        <v>152.6</v>
      </c>
      <c r="AH25" s="276">
        <f t="shared" si="14"/>
        <v>8</v>
      </c>
      <c r="AI25" s="328">
        <v>44.3</v>
      </c>
      <c r="AJ25" s="276">
        <f t="shared" si="15"/>
        <v>26</v>
      </c>
      <c r="AK25" s="328">
        <v>155.4</v>
      </c>
      <c r="AL25" s="281">
        <f t="shared" si="16"/>
        <v>9</v>
      </c>
      <c r="AM25" s="328">
        <v>47.1</v>
      </c>
      <c r="AN25" s="276">
        <f t="shared" si="17"/>
        <v>41</v>
      </c>
      <c r="AO25" s="322">
        <v>157</v>
      </c>
      <c r="AP25" s="276">
        <f t="shared" si="18"/>
        <v>5</v>
      </c>
      <c r="AQ25" s="322">
        <v>49.8</v>
      </c>
      <c r="AR25" s="276">
        <f t="shared" si="19"/>
        <v>23</v>
      </c>
      <c r="AS25" s="322">
        <v>157</v>
      </c>
      <c r="AT25" s="276">
        <f t="shared" si="20"/>
        <v>25</v>
      </c>
      <c r="AU25" s="328">
        <v>50.6</v>
      </c>
      <c r="AV25" s="276">
        <f t="shared" si="21"/>
        <v>39</v>
      </c>
      <c r="AW25" s="328">
        <v>157.80000000000001</v>
      </c>
      <c r="AX25" s="276">
        <f t="shared" si="22"/>
        <v>11</v>
      </c>
      <c r="AY25" s="332">
        <v>51.7</v>
      </c>
      <c r="AZ25" s="276">
        <f t="shared" si="23"/>
        <v>34</v>
      </c>
      <c r="BA25" s="322">
        <v>158</v>
      </c>
      <c r="BB25" s="281">
        <f t="shared" si="24"/>
        <v>16</v>
      </c>
      <c r="BC25" s="328">
        <v>52.6</v>
      </c>
      <c r="BD25" s="276">
        <f t="shared" si="25"/>
        <v>24</v>
      </c>
    </row>
    <row r="26" spans="1:56" ht="15.75" customHeight="1" x14ac:dyDescent="0.2">
      <c r="A26" s="111">
        <v>19</v>
      </c>
      <c r="B26" s="50" t="s">
        <v>77</v>
      </c>
      <c r="C26" s="322">
        <v>109.4</v>
      </c>
      <c r="D26" s="276">
        <f t="shared" si="0"/>
        <v>32</v>
      </c>
      <c r="E26" s="322">
        <v>18.7</v>
      </c>
      <c r="F26" s="276">
        <f t="shared" si="3"/>
        <v>19</v>
      </c>
      <c r="G26" s="322">
        <v>115.7</v>
      </c>
      <c r="H26" s="276">
        <f t="shared" si="4"/>
        <v>24</v>
      </c>
      <c r="I26" s="328">
        <v>21.2</v>
      </c>
      <c r="J26" s="276">
        <f t="shared" si="5"/>
        <v>7</v>
      </c>
      <c r="K26" s="328">
        <v>121.8</v>
      </c>
      <c r="L26" s="276">
        <f>RANK(K26,$K$8:$K$54)</f>
        <v>16</v>
      </c>
      <c r="M26" s="328">
        <v>23.6</v>
      </c>
      <c r="N26" s="276">
        <f t="shared" si="7"/>
        <v>27</v>
      </c>
      <c r="O26" s="322">
        <v>127.6</v>
      </c>
      <c r="P26" s="276">
        <f t="shared" si="8"/>
        <v>26</v>
      </c>
      <c r="Q26" s="322">
        <v>26.7</v>
      </c>
      <c r="R26" s="276">
        <f t="shared" si="9"/>
        <v>33</v>
      </c>
      <c r="S26" s="322">
        <v>133.5</v>
      </c>
      <c r="T26" s="276">
        <f t="shared" si="10"/>
        <v>36</v>
      </c>
      <c r="U26" s="328">
        <v>30.5</v>
      </c>
      <c r="V26" s="276">
        <f t="shared" si="11"/>
        <v>24</v>
      </c>
      <c r="W26" s="328">
        <v>141.4</v>
      </c>
      <c r="X26" s="276">
        <f t="shared" si="12"/>
        <v>9</v>
      </c>
      <c r="Y26" s="332">
        <v>35.4</v>
      </c>
      <c r="Z26" s="276">
        <f t="shared" si="13"/>
        <v>15</v>
      </c>
      <c r="AA26" s="322">
        <v>147.19999999999999</v>
      </c>
      <c r="AB26" s="281">
        <f t="shared" si="1"/>
        <v>37</v>
      </c>
      <c r="AC26" s="328">
        <v>40.1</v>
      </c>
      <c r="AD26" s="276">
        <f t="shared" si="2"/>
        <v>24</v>
      </c>
      <c r="AE26" s="282">
        <v>19</v>
      </c>
      <c r="AF26" s="354" t="s">
        <v>77</v>
      </c>
      <c r="AG26" s="328">
        <v>152</v>
      </c>
      <c r="AH26" s="276">
        <f t="shared" si="14"/>
        <v>32</v>
      </c>
      <c r="AI26" s="328">
        <v>44.6</v>
      </c>
      <c r="AJ26" s="276">
        <f t="shared" si="15"/>
        <v>20</v>
      </c>
      <c r="AK26" s="328">
        <v>155.19999999999999</v>
      </c>
      <c r="AL26" s="281">
        <f t="shared" si="16"/>
        <v>16</v>
      </c>
      <c r="AM26" s="328">
        <v>47.7</v>
      </c>
      <c r="AN26" s="276">
        <f t="shared" si="17"/>
        <v>20</v>
      </c>
      <c r="AO26" s="322">
        <v>156.30000000000001</v>
      </c>
      <c r="AP26" s="276">
        <f t="shared" si="18"/>
        <v>22</v>
      </c>
      <c r="AQ26" s="322">
        <v>49.3</v>
      </c>
      <c r="AR26" s="276">
        <f t="shared" si="19"/>
        <v>38</v>
      </c>
      <c r="AS26" s="322">
        <v>156.80000000000001</v>
      </c>
      <c r="AT26" s="276">
        <f t="shared" si="20"/>
        <v>30</v>
      </c>
      <c r="AU26" s="328">
        <v>50.8</v>
      </c>
      <c r="AV26" s="276">
        <f t="shared" si="21"/>
        <v>35</v>
      </c>
      <c r="AW26" s="328">
        <v>157</v>
      </c>
      <c r="AX26" s="276">
        <f t="shared" si="22"/>
        <v>40</v>
      </c>
      <c r="AY26" s="332">
        <v>52.3</v>
      </c>
      <c r="AZ26" s="276">
        <f t="shared" si="23"/>
        <v>17</v>
      </c>
      <c r="BA26" s="322">
        <v>157.69999999999999</v>
      </c>
      <c r="BB26" s="281">
        <f t="shared" si="24"/>
        <v>27</v>
      </c>
      <c r="BC26" s="328">
        <v>53.6</v>
      </c>
      <c r="BD26" s="276">
        <f t="shared" si="25"/>
        <v>7</v>
      </c>
    </row>
    <row r="27" spans="1:56" ht="15.75" customHeight="1" x14ac:dyDescent="0.2">
      <c r="A27" s="111">
        <v>20</v>
      </c>
      <c r="B27" s="50" t="s">
        <v>78</v>
      </c>
      <c r="C27" s="322">
        <v>110.3</v>
      </c>
      <c r="D27" s="276">
        <f t="shared" si="0"/>
        <v>4</v>
      </c>
      <c r="E27" s="322">
        <v>18.899999999999999</v>
      </c>
      <c r="F27" s="276">
        <f t="shared" si="3"/>
        <v>12</v>
      </c>
      <c r="G27" s="322">
        <v>116.1</v>
      </c>
      <c r="H27" s="276">
        <f t="shared" si="4"/>
        <v>7</v>
      </c>
      <c r="I27" s="328">
        <v>21.2</v>
      </c>
      <c r="J27" s="276">
        <f t="shared" si="5"/>
        <v>7</v>
      </c>
      <c r="K27" s="328">
        <v>121.3</v>
      </c>
      <c r="L27" s="276">
        <f t="shared" si="6"/>
        <v>37</v>
      </c>
      <c r="M27" s="328">
        <v>23</v>
      </c>
      <c r="N27" s="276">
        <f t="shared" si="7"/>
        <v>47</v>
      </c>
      <c r="O27" s="322">
        <v>127.8</v>
      </c>
      <c r="P27" s="276">
        <f t="shared" si="8"/>
        <v>17</v>
      </c>
      <c r="Q27" s="322">
        <v>26.8</v>
      </c>
      <c r="R27" s="276">
        <f t="shared" si="9"/>
        <v>28</v>
      </c>
      <c r="S27" s="322">
        <v>134.19999999999999</v>
      </c>
      <c r="T27" s="276">
        <f t="shared" si="10"/>
        <v>17</v>
      </c>
      <c r="U27" s="328">
        <v>30.4</v>
      </c>
      <c r="V27" s="276">
        <f t="shared" si="11"/>
        <v>28</v>
      </c>
      <c r="W27" s="328">
        <v>140.69999999999999</v>
      </c>
      <c r="X27" s="276">
        <f t="shared" si="12"/>
        <v>28</v>
      </c>
      <c r="Y27" s="332">
        <v>34.299999999999997</v>
      </c>
      <c r="Z27" s="276">
        <f t="shared" si="13"/>
        <v>39</v>
      </c>
      <c r="AA27" s="322">
        <v>146.9</v>
      </c>
      <c r="AB27" s="281">
        <f t="shared" si="1"/>
        <v>42</v>
      </c>
      <c r="AC27" s="328">
        <v>38.799999999999997</v>
      </c>
      <c r="AD27" s="276">
        <f t="shared" si="2"/>
        <v>46</v>
      </c>
      <c r="AE27" s="282">
        <v>20</v>
      </c>
      <c r="AF27" s="354" t="s">
        <v>78</v>
      </c>
      <c r="AG27" s="328">
        <v>152.1</v>
      </c>
      <c r="AH27" s="276">
        <f t="shared" si="14"/>
        <v>29</v>
      </c>
      <c r="AI27" s="328">
        <v>44.1</v>
      </c>
      <c r="AJ27" s="276">
        <f t="shared" si="15"/>
        <v>34</v>
      </c>
      <c r="AK27" s="328">
        <v>155</v>
      </c>
      <c r="AL27" s="281">
        <f t="shared" si="16"/>
        <v>21</v>
      </c>
      <c r="AM27" s="328">
        <v>47.4</v>
      </c>
      <c r="AN27" s="276">
        <f t="shared" si="17"/>
        <v>29</v>
      </c>
      <c r="AO27" s="322">
        <v>156.4</v>
      </c>
      <c r="AP27" s="276">
        <f t="shared" si="18"/>
        <v>19</v>
      </c>
      <c r="AQ27" s="322">
        <v>49.9</v>
      </c>
      <c r="AR27" s="276">
        <f t="shared" si="19"/>
        <v>17</v>
      </c>
      <c r="AS27" s="322">
        <v>156.9</v>
      </c>
      <c r="AT27" s="276">
        <f t="shared" si="20"/>
        <v>27</v>
      </c>
      <c r="AU27" s="328">
        <v>50.6</v>
      </c>
      <c r="AV27" s="276">
        <f t="shared" si="21"/>
        <v>39</v>
      </c>
      <c r="AW27" s="328">
        <v>157.5</v>
      </c>
      <c r="AX27" s="276">
        <f t="shared" si="22"/>
        <v>20</v>
      </c>
      <c r="AY27" s="332">
        <v>51.3</v>
      </c>
      <c r="AZ27" s="276">
        <f t="shared" si="23"/>
        <v>41</v>
      </c>
      <c r="BA27" s="322">
        <v>158.1</v>
      </c>
      <c r="BB27" s="281">
        <f t="shared" si="24"/>
        <v>12</v>
      </c>
      <c r="BC27" s="328">
        <v>52.3</v>
      </c>
      <c r="BD27" s="276">
        <f t="shared" si="25"/>
        <v>28</v>
      </c>
    </row>
    <row r="28" spans="1:56" ht="15.75" customHeight="1" x14ac:dyDescent="0.2">
      <c r="A28" s="111">
        <v>21</v>
      </c>
      <c r="B28" s="50" t="s">
        <v>79</v>
      </c>
      <c r="C28" s="322">
        <v>109.3</v>
      </c>
      <c r="D28" s="276">
        <f t="shared" si="0"/>
        <v>37</v>
      </c>
      <c r="E28" s="322">
        <v>18.7</v>
      </c>
      <c r="F28" s="276">
        <f t="shared" si="3"/>
        <v>19</v>
      </c>
      <c r="G28" s="322">
        <v>115.2</v>
      </c>
      <c r="H28" s="276">
        <f t="shared" si="4"/>
        <v>40</v>
      </c>
      <c r="I28" s="328">
        <v>20.9</v>
      </c>
      <c r="J28" s="276">
        <f t="shared" si="5"/>
        <v>25</v>
      </c>
      <c r="K28" s="328">
        <v>121.3</v>
      </c>
      <c r="L28" s="276">
        <f t="shared" si="6"/>
        <v>37</v>
      </c>
      <c r="M28" s="328">
        <v>23.5</v>
      </c>
      <c r="N28" s="276">
        <f t="shared" si="7"/>
        <v>33</v>
      </c>
      <c r="O28" s="322">
        <v>127.5</v>
      </c>
      <c r="P28" s="276">
        <f t="shared" si="8"/>
        <v>31</v>
      </c>
      <c r="Q28" s="322">
        <v>26.9</v>
      </c>
      <c r="R28" s="276">
        <f t="shared" si="9"/>
        <v>25</v>
      </c>
      <c r="S28" s="322">
        <v>133.5</v>
      </c>
      <c r="T28" s="276">
        <f t="shared" si="10"/>
        <v>36</v>
      </c>
      <c r="U28" s="328">
        <v>30.1</v>
      </c>
      <c r="V28" s="276">
        <f t="shared" si="11"/>
        <v>37</v>
      </c>
      <c r="W28" s="328">
        <v>141</v>
      </c>
      <c r="X28" s="276">
        <f t="shared" si="12"/>
        <v>19</v>
      </c>
      <c r="Y28" s="332">
        <v>34.299999999999997</v>
      </c>
      <c r="Z28" s="276">
        <f t="shared" si="13"/>
        <v>39</v>
      </c>
      <c r="AA28" s="322">
        <v>147.6</v>
      </c>
      <c r="AB28" s="281">
        <f t="shared" si="1"/>
        <v>24</v>
      </c>
      <c r="AC28" s="328">
        <v>39.700000000000003</v>
      </c>
      <c r="AD28" s="276">
        <f t="shared" si="2"/>
        <v>33</v>
      </c>
      <c r="AE28" s="282">
        <v>21</v>
      </c>
      <c r="AF28" s="354" t="s">
        <v>79</v>
      </c>
      <c r="AG28" s="328">
        <v>152.30000000000001</v>
      </c>
      <c r="AH28" s="276">
        <f t="shared" si="14"/>
        <v>20</v>
      </c>
      <c r="AI28" s="328">
        <v>43.9</v>
      </c>
      <c r="AJ28" s="276">
        <f t="shared" si="15"/>
        <v>39</v>
      </c>
      <c r="AK28" s="328">
        <v>154.80000000000001</v>
      </c>
      <c r="AL28" s="281">
        <f>RANK(AK28,$AK$8:$AK$54)</f>
        <v>32</v>
      </c>
      <c r="AM28" s="328">
        <v>47</v>
      </c>
      <c r="AN28" s="276">
        <f>RANK(AM28,$AM$8:$AM$54)</f>
        <v>43</v>
      </c>
      <c r="AO28" s="322">
        <v>156.1</v>
      </c>
      <c r="AP28" s="276">
        <f t="shared" si="18"/>
        <v>28</v>
      </c>
      <c r="AQ28" s="322">
        <v>49.3</v>
      </c>
      <c r="AR28" s="276">
        <f t="shared" si="19"/>
        <v>38</v>
      </c>
      <c r="AS28" s="322">
        <v>156.80000000000001</v>
      </c>
      <c r="AT28" s="276">
        <f t="shared" si="20"/>
        <v>30</v>
      </c>
      <c r="AU28" s="328">
        <v>50.7</v>
      </c>
      <c r="AV28" s="276">
        <f t="shared" si="21"/>
        <v>37</v>
      </c>
      <c r="AW28" s="328">
        <v>158</v>
      </c>
      <c r="AX28" s="276">
        <f t="shared" si="22"/>
        <v>7</v>
      </c>
      <c r="AY28" s="332">
        <v>52.1</v>
      </c>
      <c r="AZ28" s="276">
        <f t="shared" si="23"/>
        <v>22</v>
      </c>
      <c r="BA28" s="322">
        <v>158.4</v>
      </c>
      <c r="BB28" s="281">
        <f t="shared" si="24"/>
        <v>6</v>
      </c>
      <c r="BC28" s="328">
        <v>52.1</v>
      </c>
      <c r="BD28" s="276">
        <f t="shared" si="25"/>
        <v>35</v>
      </c>
    </row>
    <row r="29" spans="1:56" ht="15.75" customHeight="1" x14ac:dyDescent="0.2">
      <c r="A29" s="111">
        <v>22</v>
      </c>
      <c r="B29" s="50" t="s">
        <v>80</v>
      </c>
      <c r="C29" s="322">
        <v>110</v>
      </c>
      <c r="D29" s="276">
        <f t="shared" si="0"/>
        <v>11</v>
      </c>
      <c r="E29" s="322">
        <v>18.600000000000001</v>
      </c>
      <c r="F29" s="276">
        <f t="shared" si="3"/>
        <v>29</v>
      </c>
      <c r="G29" s="322">
        <v>115.5</v>
      </c>
      <c r="H29" s="276">
        <f t="shared" si="4"/>
        <v>31</v>
      </c>
      <c r="I29" s="328">
        <v>20.8</v>
      </c>
      <c r="J29" s="276">
        <f t="shared" si="5"/>
        <v>35</v>
      </c>
      <c r="K29" s="328">
        <v>121.3</v>
      </c>
      <c r="L29" s="276">
        <f t="shared" si="6"/>
        <v>37</v>
      </c>
      <c r="M29" s="328">
        <v>23.3</v>
      </c>
      <c r="N29" s="276">
        <f t="shared" si="7"/>
        <v>41</v>
      </c>
      <c r="O29" s="322">
        <v>127.4</v>
      </c>
      <c r="P29" s="276">
        <f t="shared" si="8"/>
        <v>33</v>
      </c>
      <c r="Q29" s="322">
        <v>26.6</v>
      </c>
      <c r="R29" s="276">
        <f t="shared" si="9"/>
        <v>34</v>
      </c>
      <c r="S29" s="322">
        <v>133.69999999999999</v>
      </c>
      <c r="T29" s="276">
        <f t="shared" si="10"/>
        <v>29</v>
      </c>
      <c r="U29" s="328">
        <v>30</v>
      </c>
      <c r="V29" s="276">
        <f t="shared" si="11"/>
        <v>41</v>
      </c>
      <c r="W29" s="328">
        <v>140.4</v>
      </c>
      <c r="X29" s="276">
        <f t="shared" si="12"/>
        <v>41</v>
      </c>
      <c r="Y29" s="332">
        <v>34.200000000000003</v>
      </c>
      <c r="Z29" s="276">
        <f t="shared" si="13"/>
        <v>45</v>
      </c>
      <c r="AA29" s="322">
        <v>147.6</v>
      </c>
      <c r="AB29" s="281">
        <f t="shared" si="1"/>
        <v>24</v>
      </c>
      <c r="AC29" s="328">
        <v>39.700000000000003</v>
      </c>
      <c r="AD29" s="276">
        <f t="shared" si="2"/>
        <v>33</v>
      </c>
      <c r="AE29" s="282">
        <v>22</v>
      </c>
      <c r="AF29" s="354" t="s">
        <v>80</v>
      </c>
      <c r="AG29" s="328">
        <v>151.69999999999999</v>
      </c>
      <c r="AH29" s="276">
        <f t="shared" si="14"/>
        <v>42</v>
      </c>
      <c r="AI29" s="328">
        <v>43.8</v>
      </c>
      <c r="AJ29" s="276">
        <f t="shared" si="15"/>
        <v>41</v>
      </c>
      <c r="AK29" s="328">
        <v>154.9</v>
      </c>
      <c r="AL29" s="281">
        <f t="shared" si="16"/>
        <v>27</v>
      </c>
      <c r="AM29" s="328">
        <v>47.3</v>
      </c>
      <c r="AN29" s="276">
        <f t="shared" si="17"/>
        <v>32</v>
      </c>
      <c r="AO29" s="322">
        <v>156</v>
      </c>
      <c r="AP29" s="276">
        <f t="shared" si="18"/>
        <v>33</v>
      </c>
      <c r="AQ29" s="322">
        <v>49.1</v>
      </c>
      <c r="AR29" s="276">
        <f t="shared" si="19"/>
        <v>43</v>
      </c>
      <c r="AS29" s="322">
        <v>157.30000000000001</v>
      </c>
      <c r="AT29" s="276">
        <f t="shared" si="20"/>
        <v>11</v>
      </c>
      <c r="AU29" s="328">
        <v>51</v>
      </c>
      <c r="AV29" s="276">
        <f t="shared" si="21"/>
        <v>29</v>
      </c>
      <c r="AW29" s="328">
        <v>157.6</v>
      </c>
      <c r="AX29" s="276">
        <f t="shared" si="22"/>
        <v>17</v>
      </c>
      <c r="AY29" s="332">
        <v>52.5</v>
      </c>
      <c r="AZ29" s="276">
        <f t="shared" si="23"/>
        <v>16</v>
      </c>
      <c r="BA29" s="322">
        <v>157.69999999999999</v>
      </c>
      <c r="BB29" s="281">
        <f t="shared" si="24"/>
        <v>27</v>
      </c>
      <c r="BC29" s="328">
        <v>52</v>
      </c>
      <c r="BD29" s="276">
        <f t="shared" si="25"/>
        <v>39</v>
      </c>
    </row>
    <row r="30" spans="1:56" ht="15.75" customHeight="1" x14ac:dyDescent="0.2">
      <c r="A30" s="111">
        <v>23</v>
      </c>
      <c r="B30" s="50" t="s">
        <v>81</v>
      </c>
      <c r="C30" s="322">
        <v>109.4</v>
      </c>
      <c r="D30" s="276">
        <f t="shared" si="0"/>
        <v>32</v>
      </c>
      <c r="E30" s="322">
        <v>18.5</v>
      </c>
      <c r="F30" s="276">
        <f t="shared" si="3"/>
        <v>36</v>
      </c>
      <c r="G30" s="322">
        <v>115.5</v>
      </c>
      <c r="H30" s="276">
        <f t="shared" si="4"/>
        <v>31</v>
      </c>
      <c r="I30" s="328">
        <v>20.7</v>
      </c>
      <c r="J30" s="276">
        <f t="shared" si="5"/>
        <v>42</v>
      </c>
      <c r="K30" s="328">
        <v>121.5</v>
      </c>
      <c r="L30" s="276">
        <f t="shared" si="6"/>
        <v>27</v>
      </c>
      <c r="M30" s="328">
        <v>23.4</v>
      </c>
      <c r="N30" s="276">
        <f t="shared" si="7"/>
        <v>38</v>
      </c>
      <c r="O30" s="322">
        <v>126.9</v>
      </c>
      <c r="P30" s="276">
        <f t="shared" si="8"/>
        <v>46</v>
      </c>
      <c r="Q30" s="322">
        <v>26.1</v>
      </c>
      <c r="R30" s="276">
        <f>RANK(Q30,$Q$8:$Q$54)</f>
        <v>46</v>
      </c>
      <c r="S30" s="322">
        <v>133.4</v>
      </c>
      <c r="T30" s="276">
        <f t="shared" si="10"/>
        <v>42</v>
      </c>
      <c r="U30" s="328">
        <v>29.8</v>
      </c>
      <c r="V30" s="276">
        <f t="shared" si="11"/>
        <v>45</v>
      </c>
      <c r="W30" s="328">
        <v>140.5</v>
      </c>
      <c r="X30" s="276">
        <f t="shared" si="12"/>
        <v>39</v>
      </c>
      <c r="Y30" s="332">
        <v>34.200000000000003</v>
      </c>
      <c r="Z30" s="276">
        <f t="shared" si="13"/>
        <v>45</v>
      </c>
      <c r="AA30" s="322">
        <v>147.19999999999999</v>
      </c>
      <c r="AB30" s="281">
        <f t="shared" si="1"/>
        <v>37</v>
      </c>
      <c r="AC30" s="328">
        <v>39.200000000000003</v>
      </c>
      <c r="AD30" s="276">
        <f t="shared" si="2"/>
        <v>43</v>
      </c>
      <c r="AE30" s="282">
        <v>23</v>
      </c>
      <c r="AF30" s="354" t="s">
        <v>81</v>
      </c>
      <c r="AG30" s="328">
        <v>151.9</v>
      </c>
      <c r="AH30" s="276">
        <f t="shared" si="14"/>
        <v>38</v>
      </c>
      <c r="AI30" s="328">
        <v>43.6</v>
      </c>
      <c r="AJ30" s="276">
        <f t="shared" si="15"/>
        <v>45</v>
      </c>
      <c r="AK30" s="328">
        <v>154.6</v>
      </c>
      <c r="AL30" s="281">
        <f t="shared" si="16"/>
        <v>36</v>
      </c>
      <c r="AM30" s="328">
        <v>47.2</v>
      </c>
      <c r="AN30" s="276">
        <f t="shared" si="17"/>
        <v>35</v>
      </c>
      <c r="AO30" s="322">
        <v>156</v>
      </c>
      <c r="AP30" s="276">
        <f t="shared" si="18"/>
        <v>33</v>
      </c>
      <c r="AQ30" s="322">
        <v>49.2</v>
      </c>
      <c r="AR30" s="276">
        <f t="shared" si="19"/>
        <v>42</v>
      </c>
      <c r="AS30" s="322">
        <v>156.6</v>
      </c>
      <c r="AT30" s="276">
        <f t="shared" si="20"/>
        <v>36</v>
      </c>
      <c r="AU30" s="328">
        <v>49.6</v>
      </c>
      <c r="AV30" s="276">
        <f t="shared" si="21"/>
        <v>46</v>
      </c>
      <c r="AW30" s="328">
        <v>157.19999999999999</v>
      </c>
      <c r="AX30" s="276">
        <f t="shared" si="22"/>
        <v>31</v>
      </c>
      <c r="AY30" s="332">
        <v>51.2</v>
      </c>
      <c r="AZ30" s="276">
        <f t="shared" si="23"/>
        <v>44</v>
      </c>
      <c r="BA30" s="322">
        <v>157.6</v>
      </c>
      <c r="BB30" s="281">
        <f t="shared" si="24"/>
        <v>33</v>
      </c>
      <c r="BC30" s="328">
        <v>51.5</v>
      </c>
      <c r="BD30" s="276">
        <f t="shared" si="25"/>
        <v>44</v>
      </c>
    </row>
    <row r="31" spans="1:56" ht="15.75" customHeight="1" x14ac:dyDescent="0.2">
      <c r="A31" s="111">
        <v>24</v>
      </c>
      <c r="B31" s="50" t="s">
        <v>82</v>
      </c>
      <c r="C31" s="322">
        <v>109.6</v>
      </c>
      <c r="D31" s="276">
        <f t="shared" si="0"/>
        <v>21</v>
      </c>
      <c r="E31" s="322">
        <v>18.5</v>
      </c>
      <c r="F31" s="276">
        <f t="shared" si="3"/>
        <v>36</v>
      </c>
      <c r="G31" s="322">
        <v>115.9</v>
      </c>
      <c r="H31" s="276">
        <f t="shared" si="4"/>
        <v>15</v>
      </c>
      <c r="I31" s="328">
        <v>21</v>
      </c>
      <c r="J31" s="276">
        <f t="shared" si="5"/>
        <v>19</v>
      </c>
      <c r="K31" s="328">
        <v>121.3</v>
      </c>
      <c r="L31" s="276">
        <f t="shared" si="6"/>
        <v>37</v>
      </c>
      <c r="M31" s="328">
        <v>23.7</v>
      </c>
      <c r="N31" s="276">
        <f t="shared" si="7"/>
        <v>20</v>
      </c>
      <c r="O31" s="322">
        <v>127.7</v>
      </c>
      <c r="P31" s="276">
        <f t="shared" si="8"/>
        <v>22</v>
      </c>
      <c r="Q31" s="322">
        <v>27.1</v>
      </c>
      <c r="R31" s="276">
        <f t="shared" si="9"/>
        <v>16</v>
      </c>
      <c r="S31" s="322">
        <v>134.4</v>
      </c>
      <c r="T31" s="276">
        <f t="shared" si="10"/>
        <v>12</v>
      </c>
      <c r="U31" s="328">
        <v>30.8</v>
      </c>
      <c r="V31" s="276">
        <f t="shared" si="11"/>
        <v>13</v>
      </c>
      <c r="W31" s="328">
        <v>140.5</v>
      </c>
      <c r="X31" s="276">
        <f t="shared" si="12"/>
        <v>39</v>
      </c>
      <c r="Y31" s="332">
        <v>34.700000000000003</v>
      </c>
      <c r="Z31" s="276">
        <f t="shared" si="13"/>
        <v>28</v>
      </c>
      <c r="AA31" s="322">
        <v>147.4</v>
      </c>
      <c r="AB31" s="281">
        <f t="shared" si="1"/>
        <v>32</v>
      </c>
      <c r="AC31" s="328">
        <v>39.5</v>
      </c>
      <c r="AD31" s="276">
        <f t="shared" si="2"/>
        <v>39</v>
      </c>
      <c r="AE31" s="282">
        <v>24</v>
      </c>
      <c r="AF31" s="354" t="s">
        <v>82</v>
      </c>
      <c r="AG31" s="328">
        <v>151.9</v>
      </c>
      <c r="AH31" s="276">
        <f t="shared" si="14"/>
        <v>38</v>
      </c>
      <c r="AI31" s="328">
        <v>43.6</v>
      </c>
      <c r="AJ31" s="276">
        <f t="shared" si="15"/>
        <v>45</v>
      </c>
      <c r="AK31" s="328">
        <v>155</v>
      </c>
      <c r="AL31" s="281">
        <f t="shared" si="16"/>
        <v>21</v>
      </c>
      <c r="AM31" s="328">
        <v>47.2</v>
      </c>
      <c r="AN31" s="276">
        <f t="shared" si="17"/>
        <v>35</v>
      </c>
      <c r="AO31" s="322">
        <v>156.4</v>
      </c>
      <c r="AP31" s="276">
        <f t="shared" si="18"/>
        <v>19</v>
      </c>
      <c r="AQ31" s="322">
        <v>49.4</v>
      </c>
      <c r="AR31" s="276">
        <f t="shared" si="19"/>
        <v>37</v>
      </c>
      <c r="AS31" s="322">
        <v>156.6</v>
      </c>
      <c r="AT31" s="276">
        <f t="shared" si="20"/>
        <v>36</v>
      </c>
      <c r="AU31" s="328">
        <v>51.2</v>
      </c>
      <c r="AV31" s="276">
        <f t="shared" si="21"/>
        <v>24</v>
      </c>
      <c r="AW31" s="328">
        <v>157.1</v>
      </c>
      <c r="AX31" s="276">
        <f t="shared" si="22"/>
        <v>38</v>
      </c>
      <c r="AY31" s="332">
        <v>52</v>
      </c>
      <c r="AZ31" s="276">
        <f t="shared" si="23"/>
        <v>26</v>
      </c>
      <c r="BA31" s="322">
        <v>157.69999999999999</v>
      </c>
      <c r="BB31" s="281">
        <f t="shared" si="24"/>
        <v>27</v>
      </c>
      <c r="BC31" s="328">
        <v>52.3</v>
      </c>
      <c r="BD31" s="276">
        <f t="shared" si="25"/>
        <v>28</v>
      </c>
    </row>
    <row r="32" spans="1:56" ht="15.75" customHeight="1" x14ac:dyDescent="0.2">
      <c r="A32" s="111">
        <v>25</v>
      </c>
      <c r="B32" s="50" t="s">
        <v>83</v>
      </c>
      <c r="C32" s="322">
        <v>109.6</v>
      </c>
      <c r="D32" s="276">
        <f t="shared" si="0"/>
        <v>21</v>
      </c>
      <c r="E32" s="322">
        <v>18.600000000000001</v>
      </c>
      <c r="F32" s="276">
        <f t="shared" si="3"/>
        <v>29</v>
      </c>
      <c r="G32" s="322">
        <v>115.8</v>
      </c>
      <c r="H32" s="276">
        <f t="shared" si="4"/>
        <v>19</v>
      </c>
      <c r="I32" s="328">
        <v>20.9</v>
      </c>
      <c r="J32" s="276">
        <f t="shared" si="5"/>
        <v>25</v>
      </c>
      <c r="K32" s="328">
        <v>121.7</v>
      </c>
      <c r="L32" s="276">
        <f t="shared" si="6"/>
        <v>19</v>
      </c>
      <c r="M32" s="328">
        <v>23.5</v>
      </c>
      <c r="N32" s="276">
        <f t="shared" si="7"/>
        <v>33</v>
      </c>
      <c r="O32" s="322">
        <v>127.6</v>
      </c>
      <c r="P32" s="276">
        <f t="shared" si="8"/>
        <v>26</v>
      </c>
      <c r="Q32" s="322">
        <v>26.3</v>
      </c>
      <c r="R32" s="276">
        <f t="shared" si="9"/>
        <v>43</v>
      </c>
      <c r="S32" s="322">
        <v>133.9</v>
      </c>
      <c r="T32" s="276">
        <f t="shared" si="10"/>
        <v>23</v>
      </c>
      <c r="U32" s="328">
        <v>29.9</v>
      </c>
      <c r="V32" s="276">
        <f t="shared" si="11"/>
        <v>44</v>
      </c>
      <c r="W32" s="328">
        <v>140.69999999999999</v>
      </c>
      <c r="X32" s="276">
        <f t="shared" si="12"/>
        <v>28</v>
      </c>
      <c r="Y32" s="332">
        <v>34</v>
      </c>
      <c r="Z32" s="276">
        <f t="shared" si="13"/>
        <v>47</v>
      </c>
      <c r="AA32" s="322">
        <v>148</v>
      </c>
      <c r="AB32" s="281">
        <f t="shared" si="1"/>
        <v>13</v>
      </c>
      <c r="AC32" s="328">
        <v>39.700000000000003</v>
      </c>
      <c r="AD32" s="276">
        <f t="shared" si="2"/>
        <v>33</v>
      </c>
      <c r="AE32" s="282">
        <v>25</v>
      </c>
      <c r="AF32" s="354" t="s">
        <v>83</v>
      </c>
      <c r="AG32" s="328">
        <v>152.5</v>
      </c>
      <c r="AH32" s="276">
        <f t="shared" si="14"/>
        <v>12</v>
      </c>
      <c r="AI32" s="328">
        <v>43.9</v>
      </c>
      <c r="AJ32" s="276">
        <f t="shared" si="15"/>
        <v>39</v>
      </c>
      <c r="AK32" s="328">
        <v>155.4</v>
      </c>
      <c r="AL32" s="281">
        <f t="shared" si="16"/>
        <v>9</v>
      </c>
      <c r="AM32" s="328">
        <v>47.3</v>
      </c>
      <c r="AN32" s="276">
        <f t="shared" si="17"/>
        <v>32</v>
      </c>
      <c r="AO32" s="322">
        <v>156.5</v>
      </c>
      <c r="AP32" s="276">
        <f t="shared" si="18"/>
        <v>15</v>
      </c>
      <c r="AQ32" s="322">
        <v>49.6</v>
      </c>
      <c r="AR32" s="276">
        <f t="shared" si="19"/>
        <v>33</v>
      </c>
      <c r="AS32" s="322">
        <v>157.4</v>
      </c>
      <c r="AT32" s="276">
        <f t="shared" si="20"/>
        <v>9</v>
      </c>
      <c r="AU32" s="328">
        <v>49.8</v>
      </c>
      <c r="AV32" s="276">
        <f t="shared" si="21"/>
        <v>45</v>
      </c>
      <c r="AW32" s="328">
        <v>157.6</v>
      </c>
      <c r="AX32" s="276">
        <f t="shared" si="22"/>
        <v>17</v>
      </c>
      <c r="AY32" s="332">
        <v>52</v>
      </c>
      <c r="AZ32" s="276">
        <f t="shared" si="23"/>
        <v>26</v>
      </c>
      <c r="BA32" s="322">
        <v>158.4</v>
      </c>
      <c r="BB32" s="281">
        <f t="shared" si="24"/>
        <v>6</v>
      </c>
      <c r="BC32" s="328">
        <v>52.3</v>
      </c>
      <c r="BD32" s="276">
        <f t="shared" si="25"/>
        <v>28</v>
      </c>
    </row>
    <row r="33" spans="1:56" ht="15.75" customHeight="1" x14ac:dyDescent="0.2">
      <c r="A33" s="111">
        <v>26</v>
      </c>
      <c r="B33" s="50" t="s">
        <v>84</v>
      </c>
      <c r="C33" s="322">
        <v>109.6</v>
      </c>
      <c r="D33" s="276">
        <f t="shared" si="0"/>
        <v>21</v>
      </c>
      <c r="E33" s="322">
        <v>18.600000000000001</v>
      </c>
      <c r="F33" s="276">
        <f t="shared" si="3"/>
        <v>29</v>
      </c>
      <c r="G33" s="322">
        <v>115.9</v>
      </c>
      <c r="H33" s="276">
        <f t="shared" si="4"/>
        <v>15</v>
      </c>
      <c r="I33" s="328">
        <v>20.7</v>
      </c>
      <c r="J33" s="276">
        <f t="shared" si="5"/>
        <v>42</v>
      </c>
      <c r="K33" s="328">
        <v>122.2</v>
      </c>
      <c r="L33" s="276">
        <f t="shared" si="6"/>
        <v>7</v>
      </c>
      <c r="M33" s="328">
        <v>23.8</v>
      </c>
      <c r="N33" s="276">
        <f>RANK(M33,$M$8:$M$54)</f>
        <v>12</v>
      </c>
      <c r="O33" s="322">
        <v>127.4</v>
      </c>
      <c r="P33" s="276">
        <f t="shared" si="8"/>
        <v>33</v>
      </c>
      <c r="Q33" s="322">
        <v>26.3</v>
      </c>
      <c r="R33" s="276">
        <f t="shared" si="9"/>
        <v>43</v>
      </c>
      <c r="S33" s="322">
        <v>133.5</v>
      </c>
      <c r="T33" s="276">
        <f t="shared" si="10"/>
        <v>36</v>
      </c>
      <c r="U33" s="328">
        <v>30</v>
      </c>
      <c r="V33" s="276">
        <f t="shared" si="11"/>
        <v>41</v>
      </c>
      <c r="W33" s="328">
        <v>140.30000000000001</v>
      </c>
      <c r="X33" s="276">
        <f t="shared" si="12"/>
        <v>43</v>
      </c>
      <c r="Y33" s="332">
        <v>34.5</v>
      </c>
      <c r="Z33" s="276">
        <f t="shared" si="13"/>
        <v>35</v>
      </c>
      <c r="AA33" s="322">
        <v>147.9</v>
      </c>
      <c r="AB33" s="281">
        <f t="shared" si="1"/>
        <v>16</v>
      </c>
      <c r="AC33" s="328">
        <v>39.9</v>
      </c>
      <c r="AD33" s="276">
        <f t="shared" si="2"/>
        <v>29</v>
      </c>
      <c r="AE33" s="282">
        <v>26</v>
      </c>
      <c r="AF33" s="354" t="s">
        <v>84</v>
      </c>
      <c r="AG33" s="328">
        <v>152.5</v>
      </c>
      <c r="AH33" s="276">
        <f t="shared" si="14"/>
        <v>12</v>
      </c>
      <c r="AI33" s="328">
        <v>44.3</v>
      </c>
      <c r="AJ33" s="276">
        <f t="shared" si="15"/>
        <v>26</v>
      </c>
      <c r="AK33" s="328">
        <v>155.30000000000001</v>
      </c>
      <c r="AL33" s="281">
        <f t="shared" si="16"/>
        <v>14</v>
      </c>
      <c r="AM33" s="328">
        <v>47.3</v>
      </c>
      <c r="AN33" s="276">
        <f t="shared" si="17"/>
        <v>32</v>
      </c>
      <c r="AO33" s="322">
        <v>156.5</v>
      </c>
      <c r="AP33" s="276">
        <f t="shared" si="18"/>
        <v>15</v>
      </c>
      <c r="AQ33" s="322">
        <v>49</v>
      </c>
      <c r="AR33" s="276">
        <f t="shared" si="19"/>
        <v>45</v>
      </c>
      <c r="AS33" s="322">
        <v>157.69999999999999</v>
      </c>
      <c r="AT33" s="276">
        <f t="shared" si="20"/>
        <v>5</v>
      </c>
      <c r="AU33" s="328">
        <v>50.8</v>
      </c>
      <c r="AV33" s="276">
        <f t="shared" si="21"/>
        <v>35</v>
      </c>
      <c r="AW33" s="328">
        <v>157.6</v>
      </c>
      <c r="AX33" s="276">
        <f t="shared" si="22"/>
        <v>17</v>
      </c>
      <c r="AY33" s="332">
        <v>51.2</v>
      </c>
      <c r="AZ33" s="276">
        <f t="shared" si="23"/>
        <v>44</v>
      </c>
      <c r="BA33" s="322">
        <v>158.19999999999999</v>
      </c>
      <c r="BB33" s="281">
        <f t="shared" si="24"/>
        <v>11</v>
      </c>
      <c r="BC33" s="328">
        <v>52</v>
      </c>
      <c r="BD33" s="276">
        <f t="shared" si="25"/>
        <v>39</v>
      </c>
    </row>
    <row r="34" spans="1:56" ht="15.75" customHeight="1" x14ac:dyDescent="0.2">
      <c r="A34" s="111">
        <v>27</v>
      </c>
      <c r="B34" s="50" t="s">
        <v>85</v>
      </c>
      <c r="C34" s="322">
        <v>109.5</v>
      </c>
      <c r="D34" s="276">
        <f t="shared" si="0"/>
        <v>28</v>
      </c>
      <c r="E34" s="322">
        <v>18.600000000000001</v>
      </c>
      <c r="F34" s="276">
        <f t="shared" si="3"/>
        <v>29</v>
      </c>
      <c r="G34" s="322">
        <v>115.6</v>
      </c>
      <c r="H34" s="276">
        <f t="shared" si="4"/>
        <v>29</v>
      </c>
      <c r="I34" s="328">
        <v>20.8</v>
      </c>
      <c r="J34" s="276">
        <f t="shared" si="5"/>
        <v>35</v>
      </c>
      <c r="K34" s="328">
        <v>121.6</v>
      </c>
      <c r="L34" s="276">
        <f t="shared" si="6"/>
        <v>23</v>
      </c>
      <c r="M34" s="328">
        <v>23.3</v>
      </c>
      <c r="N34" s="276">
        <f t="shared" si="7"/>
        <v>41</v>
      </c>
      <c r="O34" s="322">
        <v>127.1</v>
      </c>
      <c r="P34" s="276">
        <f t="shared" si="8"/>
        <v>40</v>
      </c>
      <c r="Q34" s="322">
        <v>26.1</v>
      </c>
      <c r="R34" s="276">
        <f t="shared" si="9"/>
        <v>46</v>
      </c>
      <c r="S34" s="322">
        <v>134.19999999999999</v>
      </c>
      <c r="T34" s="276">
        <f>RANK(S34,$S$8:$S$54)</f>
        <v>17</v>
      </c>
      <c r="U34" s="328">
        <v>30.4</v>
      </c>
      <c r="V34" s="276">
        <f t="shared" si="11"/>
        <v>28</v>
      </c>
      <c r="W34" s="328">
        <v>140.9</v>
      </c>
      <c r="X34" s="276">
        <f t="shared" si="12"/>
        <v>22</v>
      </c>
      <c r="Y34" s="332">
        <v>34.5</v>
      </c>
      <c r="Z34" s="276">
        <f t="shared" si="13"/>
        <v>35</v>
      </c>
      <c r="AA34" s="322">
        <v>147.4</v>
      </c>
      <c r="AB34" s="281">
        <f t="shared" si="1"/>
        <v>32</v>
      </c>
      <c r="AC34" s="328">
        <v>39.6</v>
      </c>
      <c r="AD34" s="276">
        <f t="shared" si="2"/>
        <v>37</v>
      </c>
      <c r="AE34" s="282">
        <v>27</v>
      </c>
      <c r="AF34" s="354" t="s">
        <v>85</v>
      </c>
      <c r="AG34" s="328">
        <v>152.5</v>
      </c>
      <c r="AH34" s="276">
        <f t="shared" si="14"/>
        <v>12</v>
      </c>
      <c r="AI34" s="328">
        <v>44.1</v>
      </c>
      <c r="AJ34" s="276">
        <f t="shared" si="15"/>
        <v>34</v>
      </c>
      <c r="AK34" s="328">
        <v>155</v>
      </c>
      <c r="AL34" s="281">
        <f t="shared" si="16"/>
        <v>21</v>
      </c>
      <c r="AM34" s="328">
        <v>46.7</v>
      </c>
      <c r="AN34" s="276">
        <f t="shared" si="17"/>
        <v>47</v>
      </c>
      <c r="AO34" s="322">
        <v>156.5</v>
      </c>
      <c r="AP34" s="276">
        <f t="shared" si="18"/>
        <v>15</v>
      </c>
      <c r="AQ34" s="322">
        <v>49.6</v>
      </c>
      <c r="AR34" s="276">
        <f t="shared" si="19"/>
        <v>33</v>
      </c>
      <c r="AS34" s="322">
        <v>157.19999999999999</v>
      </c>
      <c r="AT34" s="276">
        <f t="shared" si="20"/>
        <v>16</v>
      </c>
      <c r="AU34" s="328">
        <v>50.9</v>
      </c>
      <c r="AV34" s="276">
        <f t="shared" si="21"/>
        <v>32</v>
      </c>
      <c r="AW34" s="328">
        <v>157.69999999999999</v>
      </c>
      <c r="AX34" s="276">
        <f t="shared" si="22"/>
        <v>14</v>
      </c>
      <c r="AY34" s="332">
        <v>51.7</v>
      </c>
      <c r="AZ34" s="276">
        <f t="shared" si="23"/>
        <v>34</v>
      </c>
      <c r="BA34" s="322">
        <v>158.1</v>
      </c>
      <c r="BB34" s="281">
        <f t="shared" si="24"/>
        <v>12</v>
      </c>
      <c r="BC34" s="328">
        <v>52.6</v>
      </c>
      <c r="BD34" s="276">
        <f t="shared" si="25"/>
        <v>24</v>
      </c>
    </row>
    <row r="35" spans="1:56" ht="15.75" customHeight="1" x14ac:dyDescent="0.2">
      <c r="A35" s="111">
        <v>28</v>
      </c>
      <c r="B35" s="50" t="s">
        <v>86</v>
      </c>
      <c r="C35" s="322">
        <v>109.5</v>
      </c>
      <c r="D35" s="276">
        <f t="shared" si="0"/>
        <v>28</v>
      </c>
      <c r="E35" s="322">
        <v>18.5</v>
      </c>
      <c r="F35" s="276">
        <f t="shared" si="3"/>
        <v>36</v>
      </c>
      <c r="G35" s="322">
        <v>115.3</v>
      </c>
      <c r="H35" s="276">
        <f t="shared" si="4"/>
        <v>38</v>
      </c>
      <c r="I35" s="328">
        <v>20.6</v>
      </c>
      <c r="J35" s="276">
        <f t="shared" si="5"/>
        <v>45</v>
      </c>
      <c r="K35" s="328">
        <v>121.9</v>
      </c>
      <c r="L35" s="276">
        <f t="shared" si="6"/>
        <v>14</v>
      </c>
      <c r="M35" s="328">
        <v>23.7</v>
      </c>
      <c r="N35" s="276">
        <f t="shared" si="7"/>
        <v>20</v>
      </c>
      <c r="O35" s="322">
        <v>127</v>
      </c>
      <c r="P35" s="276">
        <f t="shared" si="8"/>
        <v>43</v>
      </c>
      <c r="Q35" s="322">
        <v>26.3</v>
      </c>
      <c r="R35" s="276">
        <f t="shared" si="9"/>
        <v>43</v>
      </c>
      <c r="S35" s="322">
        <v>133.6</v>
      </c>
      <c r="T35" s="276">
        <f t="shared" si="10"/>
        <v>33</v>
      </c>
      <c r="U35" s="328">
        <v>30</v>
      </c>
      <c r="V35" s="276">
        <f t="shared" si="11"/>
        <v>41</v>
      </c>
      <c r="W35" s="328">
        <v>140.69999999999999</v>
      </c>
      <c r="X35" s="276">
        <f t="shared" si="12"/>
        <v>28</v>
      </c>
      <c r="Y35" s="332">
        <v>34.6</v>
      </c>
      <c r="Z35" s="276">
        <f t="shared" si="13"/>
        <v>31</v>
      </c>
      <c r="AA35" s="322">
        <v>147.4</v>
      </c>
      <c r="AB35" s="281">
        <f t="shared" si="1"/>
        <v>32</v>
      </c>
      <c r="AC35" s="328">
        <v>39.5</v>
      </c>
      <c r="AD35" s="276">
        <f t="shared" si="2"/>
        <v>39</v>
      </c>
      <c r="AE35" s="282">
        <v>28</v>
      </c>
      <c r="AF35" s="354" t="s">
        <v>86</v>
      </c>
      <c r="AG35" s="328">
        <v>152.5</v>
      </c>
      <c r="AH35" s="276">
        <f t="shared" si="14"/>
        <v>12</v>
      </c>
      <c r="AI35" s="328">
        <v>43.7</v>
      </c>
      <c r="AJ35" s="276">
        <f>RANK(AI35,$AI$8:$AI$54)</f>
        <v>44</v>
      </c>
      <c r="AK35" s="328">
        <v>154.69999999999999</v>
      </c>
      <c r="AL35" s="281">
        <f t="shared" si="16"/>
        <v>34</v>
      </c>
      <c r="AM35" s="328">
        <v>46.8</v>
      </c>
      <c r="AN35" s="276">
        <f t="shared" si="17"/>
        <v>46</v>
      </c>
      <c r="AO35" s="322">
        <v>156.19999999999999</v>
      </c>
      <c r="AP35" s="276">
        <f t="shared" si="18"/>
        <v>24</v>
      </c>
      <c r="AQ35" s="322">
        <v>49.5</v>
      </c>
      <c r="AR35" s="276">
        <f t="shared" si="19"/>
        <v>35</v>
      </c>
      <c r="AS35" s="322">
        <v>157.19999999999999</v>
      </c>
      <c r="AT35" s="276">
        <f t="shared" si="20"/>
        <v>16</v>
      </c>
      <c r="AU35" s="328">
        <v>51.2</v>
      </c>
      <c r="AV35" s="276">
        <f t="shared" si="21"/>
        <v>24</v>
      </c>
      <c r="AW35" s="328">
        <v>157.19999999999999</v>
      </c>
      <c r="AX35" s="276">
        <f t="shared" si="22"/>
        <v>31</v>
      </c>
      <c r="AY35" s="332">
        <v>51.1</v>
      </c>
      <c r="AZ35" s="276">
        <f t="shared" si="23"/>
        <v>46</v>
      </c>
      <c r="BA35" s="322">
        <v>158</v>
      </c>
      <c r="BB35" s="281">
        <f t="shared" si="24"/>
        <v>16</v>
      </c>
      <c r="BC35" s="328">
        <v>52.6</v>
      </c>
      <c r="BD35" s="276">
        <f t="shared" si="25"/>
        <v>24</v>
      </c>
    </row>
    <row r="36" spans="1:56" ht="15.75" customHeight="1" x14ac:dyDescent="0.2">
      <c r="A36" s="111">
        <v>29</v>
      </c>
      <c r="B36" s="50" t="s">
        <v>87</v>
      </c>
      <c r="C36" s="322">
        <v>109.9</v>
      </c>
      <c r="D36" s="276">
        <f t="shared" si="0"/>
        <v>13</v>
      </c>
      <c r="E36" s="322">
        <v>18.7</v>
      </c>
      <c r="F36" s="276">
        <f t="shared" si="3"/>
        <v>19</v>
      </c>
      <c r="G36" s="322">
        <v>115.7</v>
      </c>
      <c r="H36" s="276">
        <f t="shared" si="4"/>
        <v>24</v>
      </c>
      <c r="I36" s="328">
        <v>21</v>
      </c>
      <c r="J36" s="276">
        <f t="shared" si="5"/>
        <v>19</v>
      </c>
      <c r="K36" s="328">
        <v>121.4</v>
      </c>
      <c r="L36" s="276">
        <f t="shared" si="6"/>
        <v>35</v>
      </c>
      <c r="M36" s="328">
        <v>23.7</v>
      </c>
      <c r="N36" s="276">
        <f t="shared" si="7"/>
        <v>20</v>
      </c>
      <c r="O36" s="322">
        <v>127.8</v>
      </c>
      <c r="P36" s="276">
        <f t="shared" si="8"/>
        <v>17</v>
      </c>
      <c r="Q36" s="322">
        <v>27.1</v>
      </c>
      <c r="R36" s="276">
        <f t="shared" si="9"/>
        <v>16</v>
      </c>
      <c r="S36" s="322">
        <v>134</v>
      </c>
      <c r="T36" s="276">
        <f t="shared" si="10"/>
        <v>20</v>
      </c>
      <c r="U36" s="328">
        <v>30.5</v>
      </c>
      <c r="V36" s="276">
        <f t="shared" si="11"/>
        <v>24</v>
      </c>
      <c r="W36" s="328">
        <v>140.69999999999999</v>
      </c>
      <c r="X36" s="276">
        <f t="shared" si="12"/>
        <v>28</v>
      </c>
      <c r="Y36" s="332">
        <v>34.6</v>
      </c>
      <c r="Z36" s="276">
        <f t="shared" si="13"/>
        <v>31</v>
      </c>
      <c r="AA36" s="322">
        <v>148.1</v>
      </c>
      <c r="AB36" s="281">
        <f t="shared" si="1"/>
        <v>10</v>
      </c>
      <c r="AC36" s="328">
        <v>40.200000000000003</v>
      </c>
      <c r="AD36" s="276">
        <f t="shared" si="2"/>
        <v>20</v>
      </c>
      <c r="AE36" s="282">
        <v>29</v>
      </c>
      <c r="AF36" s="354" t="s">
        <v>87</v>
      </c>
      <c r="AG36" s="328">
        <v>152.1</v>
      </c>
      <c r="AH36" s="276">
        <f t="shared" si="14"/>
        <v>29</v>
      </c>
      <c r="AI36" s="328">
        <v>44.3</v>
      </c>
      <c r="AJ36" s="276">
        <f t="shared" si="15"/>
        <v>26</v>
      </c>
      <c r="AK36" s="328">
        <v>155.1</v>
      </c>
      <c r="AL36" s="281">
        <f t="shared" si="16"/>
        <v>20</v>
      </c>
      <c r="AM36" s="328">
        <v>47.2</v>
      </c>
      <c r="AN36" s="276">
        <f t="shared" si="17"/>
        <v>35</v>
      </c>
      <c r="AO36" s="322">
        <v>156.19999999999999</v>
      </c>
      <c r="AP36" s="276">
        <f t="shared" si="18"/>
        <v>24</v>
      </c>
      <c r="AQ36" s="322">
        <v>49.1</v>
      </c>
      <c r="AR36" s="276">
        <f t="shared" si="19"/>
        <v>43</v>
      </c>
      <c r="AS36" s="322">
        <v>157.30000000000001</v>
      </c>
      <c r="AT36" s="276">
        <f t="shared" si="20"/>
        <v>11</v>
      </c>
      <c r="AU36" s="328">
        <v>50.5</v>
      </c>
      <c r="AV36" s="276">
        <f t="shared" si="21"/>
        <v>41</v>
      </c>
      <c r="AW36" s="328">
        <v>157.5</v>
      </c>
      <c r="AX36" s="276">
        <f t="shared" si="22"/>
        <v>20</v>
      </c>
      <c r="AY36" s="332">
        <v>51.1</v>
      </c>
      <c r="AZ36" s="276">
        <f t="shared" si="23"/>
        <v>46</v>
      </c>
      <c r="BA36" s="322">
        <v>158.1</v>
      </c>
      <c r="BB36" s="281">
        <f t="shared" si="24"/>
        <v>12</v>
      </c>
      <c r="BC36" s="328">
        <v>51.4</v>
      </c>
      <c r="BD36" s="276">
        <f t="shared" si="25"/>
        <v>46</v>
      </c>
    </row>
    <row r="37" spans="1:56" ht="15.75" customHeight="1" x14ac:dyDescent="0.2">
      <c r="A37" s="111">
        <v>30</v>
      </c>
      <c r="B37" s="50" t="s">
        <v>88</v>
      </c>
      <c r="C37" s="322">
        <v>109.4</v>
      </c>
      <c r="D37" s="276">
        <f t="shared" si="0"/>
        <v>32</v>
      </c>
      <c r="E37" s="322">
        <v>18.7</v>
      </c>
      <c r="F37" s="276">
        <f t="shared" si="3"/>
        <v>19</v>
      </c>
      <c r="G37" s="322">
        <v>115</v>
      </c>
      <c r="H37" s="276">
        <f t="shared" si="4"/>
        <v>43</v>
      </c>
      <c r="I37" s="328">
        <v>20.9</v>
      </c>
      <c r="J37" s="276">
        <f t="shared" si="5"/>
        <v>25</v>
      </c>
      <c r="K37" s="328">
        <v>121.6</v>
      </c>
      <c r="L37" s="276">
        <f t="shared" si="6"/>
        <v>23</v>
      </c>
      <c r="M37" s="328">
        <v>23.7</v>
      </c>
      <c r="N37" s="276">
        <f t="shared" si="7"/>
        <v>20</v>
      </c>
      <c r="O37" s="322">
        <v>127.5</v>
      </c>
      <c r="P37" s="276">
        <f t="shared" si="8"/>
        <v>31</v>
      </c>
      <c r="Q37" s="322">
        <v>26.8</v>
      </c>
      <c r="R37" s="276">
        <f t="shared" si="9"/>
        <v>28</v>
      </c>
      <c r="S37" s="322">
        <v>133.69999999999999</v>
      </c>
      <c r="T37" s="276">
        <f t="shared" si="10"/>
        <v>29</v>
      </c>
      <c r="U37" s="328">
        <v>30.1</v>
      </c>
      <c r="V37" s="276">
        <f t="shared" si="11"/>
        <v>37</v>
      </c>
      <c r="W37" s="328">
        <v>140.69999999999999</v>
      </c>
      <c r="X37" s="276">
        <f t="shared" si="12"/>
        <v>28</v>
      </c>
      <c r="Y37" s="332">
        <v>35.4</v>
      </c>
      <c r="Z37" s="276">
        <f t="shared" si="13"/>
        <v>15</v>
      </c>
      <c r="AA37" s="322">
        <v>148.1</v>
      </c>
      <c r="AB37" s="281">
        <f t="shared" si="1"/>
        <v>10</v>
      </c>
      <c r="AC37" s="328">
        <v>40.700000000000003</v>
      </c>
      <c r="AD37" s="276">
        <f t="shared" si="2"/>
        <v>13</v>
      </c>
      <c r="AE37" s="282">
        <v>30</v>
      </c>
      <c r="AF37" s="354" t="s">
        <v>88</v>
      </c>
      <c r="AG37" s="328">
        <v>152</v>
      </c>
      <c r="AH37" s="276">
        <f>RANK(AG37,$AG$8:$AG$54)</f>
        <v>32</v>
      </c>
      <c r="AI37" s="328">
        <v>44.5</v>
      </c>
      <c r="AJ37" s="276">
        <f t="shared" si="15"/>
        <v>23</v>
      </c>
      <c r="AK37" s="328">
        <v>155</v>
      </c>
      <c r="AL37" s="281">
        <f t="shared" si="16"/>
        <v>21</v>
      </c>
      <c r="AM37" s="328">
        <v>47.8</v>
      </c>
      <c r="AN37" s="276">
        <f t="shared" si="17"/>
        <v>19</v>
      </c>
      <c r="AO37" s="322">
        <v>156.19999999999999</v>
      </c>
      <c r="AP37" s="276">
        <f>RANK(AO37,$AO$8:$AO$54)</f>
        <v>24</v>
      </c>
      <c r="AQ37" s="322">
        <v>50</v>
      </c>
      <c r="AR37" s="276">
        <f t="shared" si="19"/>
        <v>15</v>
      </c>
      <c r="AS37" s="322">
        <v>157.1</v>
      </c>
      <c r="AT37" s="276">
        <f t="shared" si="20"/>
        <v>24</v>
      </c>
      <c r="AU37" s="328">
        <v>51.4</v>
      </c>
      <c r="AV37" s="276">
        <f t="shared" si="21"/>
        <v>19</v>
      </c>
      <c r="AW37" s="328">
        <v>157.30000000000001</v>
      </c>
      <c r="AX37" s="276">
        <f t="shared" si="22"/>
        <v>28</v>
      </c>
      <c r="AY37" s="332">
        <v>52.6</v>
      </c>
      <c r="AZ37" s="276">
        <f t="shared" si="23"/>
        <v>13</v>
      </c>
      <c r="BA37" s="322">
        <v>157.80000000000001</v>
      </c>
      <c r="BB37" s="281">
        <f t="shared" si="24"/>
        <v>23</v>
      </c>
      <c r="BC37" s="328">
        <v>52.6</v>
      </c>
      <c r="BD37" s="276">
        <f t="shared" si="25"/>
        <v>24</v>
      </c>
    </row>
    <row r="38" spans="1:56" ht="15.75" customHeight="1" x14ac:dyDescent="0.2">
      <c r="A38" s="111">
        <v>31</v>
      </c>
      <c r="B38" s="50" t="s">
        <v>89</v>
      </c>
      <c r="C38" s="322">
        <v>109.7</v>
      </c>
      <c r="D38" s="276">
        <f t="shared" si="0"/>
        <v>16</v>
      </c>
      <c r="E38" s="322">
        <v>18.7</v>
      </c>
      <c r="F38" s="276">
        <f t="shared" si="3"/>
        <v>19</v>
      </c>
      <c r="G38" s="322">
        <v>115.7</v>
      </c>
      <c r="H38" s="276">
        <f>RANK(G38,$G$8:$G$54)</f>
        <v>24</v>
      </c>
      <c r="I38" s="328">
        <v>20.8</v>
      </c>
      <c r="J38" s="276">
        <f t="shared" si="5"/>
        <v>35</v>
      </c>
      <c r="K38" s="328">
        <v>121.3</v>
      </c>
      <c r="L38" s="276">
        <f t="shared" si="6"/>
        <v>37</v>
      </c>
      <c r="M38" s="328">
        <v>23.4</v>
      </c>
      <c r="N38" s="276">
        <f t="shared" si="7"/>
        <v>38</v>
      </c>
      <c r="O38" s="322">
        <v>127.7</v>
      </c>
      <c r="P38" s="276">
        <f t="shared" si="8"/>
        <v>22</v>
      </c>
      <c r="Q38" s="322">
        <v>26.9</v>
      </c>
      <c r="R38" s="276">
        <f t="shared" si="9"/>
        <v>25</v>
      </c>
      <c r="S38" s="322">
        <v>133.6</v>
      </c>
      <c r="T38" s="276">
        <f t="shared" si="10"/>
        <v>33</v>
      </c>
      <c r="U38" s="328">
        <v>30.3</v>
      </c>
      <c r="V38" s="276">
        <f t="shared" si="11"/>
        <v>30</v>
      </c>
      <c r="W38" s="328">
        <v>140.80000000000001</v>
      </c>
      <c r="X38" s="276">
        <f t="shared" si="12"/>
        <v>24</v>
      </c>
      <c r="Y38" s="332">
        <v>34.6</v>
      </c>
      <c r="Z38" s="276">
        <f>RANK(Y38,$Y$8:$Y$54)</f>
        <v>31</v>
      </c>
      <c r="AA38" s="322">
        <v>147.9</v>
      </c>
      <c r="AB38" s="281">
        <f t="shared" si="1"/>
        <v>16</v>
      </c>
      <c r="AC38" s="328">
        <v>40.200000000000003</v>
      </c>
      <c r="AD38" s="276">
        <f t="shared" si="2"/>
        <v>20</v>
      </c>
      <c r="AE38" s="282">
        <v>31</v>
      </c>
      <c r="AF38" s="354" t="s">
        <v>89</v>
      </c>
      <c r="AG38" s="328">
        <v>152.19999999999999</v>
      </c>
      <c r="AH38" s="276">
        <f t="shared" si="14"/>
        <v>23</v>
      </c>
      <c r="AI38" s="328">
        <v>43.6</v>
      </c>
      <c r="AJ38" s="276">
        <f t="shared" si="15"/>
        <v>45</v>
      </c>
      <c r="AK38" s="328">
        <v>155.5</v>
      </c>
      <c r="AL38" s="281">
        <f t="shared" si="16"/>
        <v>7</v>
      </c>
      <c r="AM38" s="328">
        <v>48.2</v>
      </c>
      <c r="AN38" s="276">
        <f t="shared" si="17"/>
        <v>10</v>
      </c>
      <c r="AO38" s="322">
        <v>156.9</v>
      </c>
      <c r="AP38" s="276">
        <f t="shared" si="18"/>
        <v>8</v>
      </c>
      <c r="AQ38" s="322">
        <v>50</v>
      </c>
      <c r="AR38" s="276">
        <f t="shared" si="19"/>
        <v>15</v>
      </c>
      <c r="AS38" s="322">
        <v>157.6</v>
      </c>
      <c r="AT38" s="276">
        <f t="shared" si="20"/>
        <v>7</v>
      </c>
      <c r="AU38" s="328">
        <v>51.6</v>
      </c>
      <c r="AV38" s="276">
        <f t="shared" si="21"/>
        <v>11</v>
      </c>
      <c r="AW38" s="328">
        <v>157.19999999999999</v>
      </c>
      <c r="AX38" s="276">
        <f t="shared" si="22"/>
        <v>31</v>
      </c>
      <c r="AY38" s="332">
        <v>51.9</v>
      </c>
      <c r="AZ38" s="276">
        <f t="shared" si="23"/>
        <v>30</v>
      </c>
      <c r="BA38" s="322">
        <v>157.9</v>
      </c>
      <c r="BB38" s="281">
        <f t="shared" si="24"/>
        <v>21</v>
      </c>
      <c r="BC38" s="328">
        <v>52.2</v>
      </c>
      <c r="BD38" s="276">
        <f t="shared" si="25"/>
        <v>33</v>
      </c>
    </row>
    <row r="39" spans="1:56" ht="15.75" customHeight="1" x14ac:dyDescent="0.2">
      <c r="A39" s="111">
        <v>32</v>
      </c>
      <c r="B39" s="50" t="s">
        <v>90</v>
      </c>
      <c r="C39" s="322">
        <v>109.2</v>
      </c>
      <c r="D39" s="276">
        <f t="shared" si="0"/>
        <v>40</v>
      </c>
      <c r="E39" s="322">
        <v>18.5</v>
      </c>
      <c r="F39" s="276">
        <f t="shared" si="3"/>
        <v>36</v>
      </c>
      <c r="G39" s="322">
        <v>115.1</v>
      </c>
      <c r="H39" s="276">
        <f t="shared" si="4"/>
        <v>42</v>
      </c>
      <c r="I39" s="328">
        <v>20.7</v>
      </c>
      <c r="J39" s="276">
        <f t="shared" si="5"/>
        <v>42</v>
      </c>
      <c r="K39" s="328">
        <v>121.5</v>
      </c>
      <c r="L39" s="276">
        <f t="shared" si="6"/>
        <v>27</v>
      </c>
      <c r="M39" s="328">
        <v>23.7</v>
      </c>
      <c r="N39" s="276">
        <f t="shared" si="7"/>
        <v>20</v>
      </c>
      <c r="O39" s="322">
        <v>127</v>
      </c>
      <c r="P39" s="276">
        <f t="shared" si="8"/>
        <v>43</v>
      </c>
      <c r="Q39" s="322">
        <v>26.4</v>
      </c>
      <c r="R39" s="276">
        <f t="shared" si="9"/>
        <v>40</v>
      </c>
      <c r="S39" s="322">
        <v>133.5</v>
      </c>
      <c r="T39" s="276">
        <f t="shared" si="10"/>
        <v>36</v>
      </c>
      <c r="U39" s="328">
        <v>30.2</v>
      </c>
      <c r="V39" s="276">
        <f t="shared" si="11"/>
        <v>33</v>
      </c>
      <c r="W39" s="328">
        <v>140.6</v>
      </c>
      <c r="X39" s="276">
        <f t="shared" si="12"/>
        <v>36</v>
      </c>
      <c r="Y39" s="332">
        <v>34.799999999999997</v>
      </c>
      <c r="Z39" s="276">
        <f t="shared" si="13"/>
        <v>24</v>
      </c>
      <c r="AA39" s="322">
        <v>147.80000000000001</v>
      </c>
      <c r="AB39" s="281">
        <f t="shared" si="1"/>
        <v>21</v>
      </c>
      <c r="AC39" s="328">
        <v>40.299999999999997</v>
      </c>
      <c r="AD39" s="276">
        <f t="shared" si="2"/>
        <v>19</v>
      </c>
      <c r="AE39" s="282">
        <v>32</v>
      </c>
      <c r="AF39" s="354" t="s">
        <v>90</v>
      </c>
      <c r="AG39" s="328">
        <v>152.19999999999999</v>
      </c>
      <c r="AH39" s="276">
        <f t="shared" si="14"/>
        <v>23</v>
      </c>
      <c r="AI39" s="328">
        <v>44.6</v>
      </c>
      <c r="AJ39" s="276">
        <f t="shared" si="15"/>
        <v>20</v>
      </c>
      <c r="AK39" s="328">
        <v>154.4</v>
      </c>
      <c r="AL39" s="281">
        <f t="shared" si="16"/>
        <v>41</v>
      </c>
      <c r="AM39" s="328">
        <v>46.9</v>
      </c>
      <c r="AN39" s="276">
        <f>RANK(AM39,$AM$8:$AM$54)</f>
        <v>45</v>
      </c>
      <c r="AO39" s="322">
        <v>156.19999999999999</v>
      </c>
      <c r="AP39" s="276">
        <f t="shared" si="18"/>
        <v>24</v>
      </c>
      <c r="AQ39" s="322">
        <v>49.7</v>
      </c>
      <c r="AR39" s="276">
        <f t="shared" si="19"/>
        <v>28</v>
      </c>
      <c r="AS39" s="322">
        <v>156.69999999999999</v>
      </c>
      <c r="AT39" s="276">
        <f t="shared" si="20"/>
        <v>33</v>
      </c>
      <c r="AU39" s="328">
        <v>51.5</v>
      </c>
      <c r="AV39" s="276">
        <f t="shared" si="21"/>
        <v>15</v>
      </c>
      <c r="AW39" s="328">
        <v>156.4</v>
      </c>
      <c r="AX39" s="276">
        <f t="shared" si="22"/>
        <v>46</v>
      </c>
      <c r="AY39" s="332">
        <v>51.3</v>
      </c>
      <c r="AZ39" s="276">
        <f t="shared" si="23"/>
        <v>41</v>
      </c>
      <c r="BA39" s="322">
        <v>157.4</v>
      </c>
      <c r="BB39" s="281">
        <f t="shared" si="24"/>
        <v>36</v>
      </c>
      <c r="BC39" s="328">
        <v>52.2</v>
      </c>
      <c r="BD39" s="276">
        <f t="shared" si="25"/>
        <v>33</v>
      </c>
    </row>
    <row r="40" spans="1:56" ht="15.75" customHeight="1" x14ac:dyDescent="0.2">
      <c r="A40" s="111">
        <v>33</v>
      </c>
      <c r="B40" s="50" t="s">
        <v>91</v>
      </c>
      <c r="C40" s="322">
        <v>109.5</v>
      </c>
      <c r="D40" s="276">
        <f t="shared" si="0"/>
        <v>28</v>
      </c>
      <c r="E40" s="322">
        <v>18.600000000000001</v>
      </c>
      <c r="F40" s="276">
        <f t="shared" si="3"/>
        <v>29</v>
      </c>
      <c r="G40" s="322">
        <v>115.4</v>
      </c>
      <c r="H40" s="276">
        <f t="shared" si="4"/>
        <v>35</v>
      </c>
      <c r="I40" s="328">
        <v>20.9</v>
      </c>
      <c r="J40" s="276">
        <f t="shared" si="5"/>
        <v>25</v>
      </c>
      <c r="K40" s="328">
        <v>121.7</v>
      </c>
      <c r="L40" s="276">
        <f t="shared" si="6"/>
        <v>19</v>
      </c>
      <c r="M40" s="328">
        <v>23.8</v>
      </c>
      <c r="N40" s="276">
        <f t="shared" si="7"/>
        <v>12</v>
      </c>
      <c r="O40" s="322">
        <v>127.7</v>
      </c>
      <c r="P40" s="276">
        <f t="shared" si="8"/>
        <v>22</v>
      </c>
      <c r="Q40" s="322">
        <v>26.6</v>
      </c>
      <c r="R40" s="276">
        <f>RANK(Q40,$Q$8:$Q$54)</f>
        <v>34</v>
      </c>
      <c r="S40" s="322">
        <v>133.9</v>
      </c>
      <c r="T40" s="276">
        <f t="shared" si="10"/>
        <v>23</v>
      </c>
      <c r="U40" s="328">
        <v>30.8</v>
      </c>
      <c r="V40" s="276">
        <f t="shared" si="11"/>
        <v>13</v>
      </c>
      <c r="W40" s="328">
        <v>140.6</v>
      </c>
      <c r="X40" s="276">
        <f t="shared" si="12"/>
        <v>36</v>
      </c>
      <c r="Y40" s="332">
        <v>34.299999999999997</v>
      </c>
      <c r="Z40" s="276">
        <f t="shared" si="13"/>
        <v>39</v>
      </c>
      <c r="AA40" s="322">
        <v>147.1</v>
      </c>
      <c r="AB40" s="281">
        <f t="shared" si="1"/>
        <v>39</v>
      </c>
      <c r="AC40" s="328">
        <v>40</v>
      </c>
      <c r="AD40" s="276">
        <f t="shared" si="2"/>
        <v>27</v>
      </c>
      <c r="AE40" s="282">
        <v>33</v>
      </c>
      <c r="AF40" s="354" t="s">
        <v>91</v>
      </c>
      <c r="AG40" s="328">
        <v>151.69999999999999</v>
      </c>
      <c r="AH40" s="276">
        <f t="shared" si="14"/>
        <v>42</v>
      </c>
      <c r="AI40" s="328">
        <v>43.8</v>
      </c>
      <c r="AJ40" s="276">
        <f t="shared" si="15"/>
        <v>41</v>
      </c>
      <c r="AK40" s="328">
        <v>154.5</v>
      </c>
      <c r="AL40" s="281">
        <f t="shared" si="16"/>
        <v>40</v>
      </c>
      <c r="AM40" s="328">
        <v>47.2</v>
      </c>
      <c r="AN40" s="276">
        <f t="shared" si="17"/>
        <v>35</v>
      </c>
      <c r="AO40" s="322">
        <v>155.80000000000001</v>
      </c>
      <c r="AP40" s="276">
        <f t="shared" si="18"/>
        <v>40</v>
      </c>
      <c r="AQ40" s="322">
        <v>49.7</v>
      </c>
      <c r="AR40" s="276">
        <f t="shared" si="19"/>
        <v>28</v>
      </c>
      <c r="AS40" s="322">
        <v>156.69999999999999</v>
      </c>
      <c r="AT40" s="276">
        <f t="shared" si="20"/>
        <v>33</v>
      </c>
      <c r="AU40" s="328">
        <v>51.1</v>
      </c>
      <c r="AV40" s="276">
        <f t="shared" si="21"/>
        <v>26</v>
      </c>
      <c r="AW40" s="328">
        <v>157.19999999999999</v>
      </c>
      <c r="AX40" s="276">
        <f t="shared" si="22"/>
        <v>31</v>
      </c>
      <c r="AY40" s="332">
        <v>51.8</v>
      </c>
      <c r="AZ40" s="276">
        <f t="shared" si="23"/>
        <v>33</v>
      </c>
      <c r="BA40" s="322">
        <v>157.1</v>
      </c>
      <c r="BB40" s="281">
        <f t="shared" si="24"/>
        <v>45</v>
      </c>
      <c r="BC40" s="328">
        <v>52.1</v>
      </c>
      <c r="BD40" s="276">
        <f t="shared" si="25"/>
        <v>35</v>
      </c>
    </row>
    <row r="41" spans="1:56" ht="15.75" customHeight="1" x14ac:dyDescent="0.2">
      <c r="A41" s="111">
        <v>34</v>
      </c>
      <c r="B41" s="50" t="s">
        <v>92</v>
      </c>
      <c r="C41" s="322">
        <v>109</v>
      </c>
      <c r="D41" s="276">
        <f t="shared" si="0"/>
        <v>44</v>
      </c>
      <c r="E41" s="322">
        <v>18.399999999999999</v>
      </c>
      <c r="F41" s="276">
        <f t="shared" si="3"/>
        <v>44</v>
      </c>
      <c r="G41" s="322">
        <v>115</v>
      </c>
      <c r="H41" s="276">
        <f t="shared" si="4"/>
        <v>43</v>
      </c>
      <c r="I41" s="328">
        <v>20.9</v>
      </c>
      <c r="J41" s="276">
        <f t="shared" si="5"/>
        <v>25</v>
      </c>
      <c r="K41" s="328">
        <v>121.3</v>
      </c>
      <c r="L41" s="276">
        <f t="shared" si="6"/>
        <v>37</v>
      </c>
      <c r="M41" s="328">
        <v>23.6</v>
      </c>
      <c r="N41" s="276">
        <f t="shared" si="7"/>
        <v>27</v>
      </c>
      <c r="O41" s="322">
        <v>127.1</v>
      </c>
      <c r="P41" s="276">
        <f t="shared" si="8"/>
        <v>40</v>
      </c>
      <c r="Q41" s="322">
        <v>26.6</v>
      </c>
      <c r="R41" s="276">
        <f t="shared" si="9"/>
        <v>34</v>
      </c>
      <c r="S41" s="322">
        <v>133.30000000000001</v>
      </c>
      <c r="T41" s="276">
        <f t="shared" si="10"/>
        <v>43</v>
      </c>
      <c r="U41" s="328">
        <v>30.1</v>
      </c>
      <c r="V41" s="276">
        <f>RANK(U41,$U$8:$U$54)</f>
        <v>37</v>
      </c>
      <c r="W41" s="328">
        <v>140.4</v>
      </c>
      <c r="X41" s="276">
        <f t="shared" si="12"/>
        <v>41</v>
      </c>
      <c r="Y41" s="332">
        <v>34.299999999999997</v>
      </c>
      <c r="Z41" s="276">
        <f t="shared" si="13"/>
        <v>39</v>
      </c>
      <c r="AA41" s="322">
        <v>146.6</v>
      </c>
      <c r="AB41" s="281">
        <f t="shared" si="1"/>
        <v>45</v>
      </c>
      <c r="AC41" s="328">
        <v>39</v>
      </c>
      <c r="AD41" s="276">
        <f t="shared" si="2"/>
        <v>45</v>
      </c>
      <c r="AE41" s="282">
        <v>34</v>
      </c>
      <c r="AF41" s="354" t="s">
        <v>92</v>
      </c>
      <c r="AG41" s="328">
        <v>151.6</v>
      </c>
      <c r="AH41" s="276">
        <f t="shared" si="14"/>
        <v>46</v>
      </c>
      <c r="AI41" s="328">
        <v>44.1</v>
      </c>
      <c r="AJ41" s="276">
        <f t="shared" si="15"/>
        <v>34</v>
      </c>
      <c r="AK41" s="328">
        <v>154.30000000000001</v>
      </c>
      <c r="AL41" s="281">
        <f>RANK(AK41,$AK$8:$AK$54)</f>
        <v>43</v>
      </c>
      <c r="AM41" s="328">
        <v>47.6</v>
      </c>
      <c r="AN41" s="276">
        <f t="shared" si="17"/>
        <v>25</v>
      </c>
      <c r="AO41" s="322">
        <v>155.80000000000001</v>
      </c>
      <c r="AP41" s="276">
        <f t="shared" si="18"/>
        <v>40</v>
      </c>
      <c r="AQ41" s="322">
        <v>49.3</v>
      </c>
      <c r="AR41" s="276">
        <f t="shared" si="19"/>
        <v>38</v>
      </c>
      <c r="AS41" s="322">
        <v>156.1</v>
      </c>
      <c r="AT41" s="276">
        <f t="shared" si="20"/>
        <v>46</v>
      </c>
      <c r="AU41" s="328">
        <v>50.5</v>
      </c>
      <c r="AV41" s="276">
        <f t="shared" si="21"/>
        <v>41</v>
      </c>
      <c r="AW41" s="328">
        <v>157.30000000000001</v>
      </c>
      <c r="AX41" s="276">
        <f t="shared" si="22"/>
        <v>28</v>
      </c>
      <c r="AY41" s="332">
        <v>51.9</v>
      </c>
      <c r="AZ41" s="276">
        <f t="shared" si="23"/>
        <v>30</v>
      </c>
      <c r="BA41" s="322">
        <v>157.30000000000001</v>
      </c>
      <c r="BB41" s="281">
        <f t="shared" si="24"/>
        <v>41</v>
      </c>
      <c r="BC41" s="328">
        <v>51.9</v>
      </c>
      <c r="BD41" s="276">
        <f t="shared" si="25"/>
        <v>41</v>
      </c>
    </row>
    <row r="42" spans="1:56" ht="15.75" customHeight="1" x14ac:dyDescent="0.2">
      <c r="A42" s="111">
        <v>35</v>
      </c>
      <c r="B42" s="50" t="s">
        <v>93</v>
      </c>
      <c r="C42" s="322">
        <v>109</v>
      </c>
      <c r="D42" s="276">
        <f t="shared" si="0"/>
        <v>44</v>
      </c>
      <c r="E42" s="322">
        <v>18.399999999999999</v>
      </c>
      <c r="F42" s="276">
        <f t="shared" si="3"/>
        <v>44</v>
      </c>
      <c r="G42" s="322">
        <v>114.9</v>
      </c>
      <c r="H42" s="276">
        <f t="shared" si="4"/>
        <v>46</v>
      </c>
      <c r="I42" s="328">
        <v>20.8</v>
      </c>
      <c r="J42" s="276">
        <f t="shared" si="5"/>
        <v>35</v>
      </c>
      <c r="K42" s="328">
        <v>120.9</v>
      </c>
      <c r="L42" s="276">
        <f t="shared" si="6"/>
        <v>47</v>
      </c>
      <c r="M42" s="328">
        <v>23.3</v>
      </c>
      <c r="N42" s="276">
        <f t="shared" si="7"/>
        <v>41</v>
      </c>
      <c r="O42" s="322">
        <v>127</v>
      </c>
      <c r="P42" s="276">
        <f t="shared" si="8"/>
        <v>43</v>
      </c>
      <c r="Q42" s="322">
        <v>27</v>
      </c>
      <c r="R42" s="276">
        <f t="shared" si="9"/>
        <v>22</v>
      </c>
      <c r="S42" s="322">
        <v>132.69999999999999</v>
      </c>
      <c r="T42" s="276">
        <f t="shared" si="10"/>
        <v>47</v>
      </c>
      <c r="U42" s="328">
        <v>29.4</v>
      </c>
      <c r="V42" s="276">
        <f t="shared" si="11"/>
        <v>47</v>
      </c>
      <c r="W42" s="328">
        <v>140.30000000000001</v>
      </c>
      <c r="X42" s="276">
        <f t="shared" si="12"/>
        <v>43</v>
      </c>
      <c r="Y42" s="332">
        <v>34.4</v>
      </c>
      <c r="Z42" s="276">
        <f t="shared" si="13"/>
        <v>37</v>
      </c>
      <c r="AA42" s="322">
        <v>146.30000000000001</v>
      </c>
      <c r="AB42" s="281">
        <f t="shared" si="1"/>
        <v>47</v>
      </c>
      <c r="AC42" s="328">
        <v>38.799999999999997</v>
      </c>
      <c r="AD42" s="276">
        <f t="shared" si="2"/>
        <v>46</v>
      </c>
      <c r="AE42" s="282">
        <v>35</v>
      </c>
      <c r="AF42" s="354" t="s">
        <v>93</v>
      </c>
      <c r="AG42" s="328">
        <v>152</v>
      </c>
      <c r="AH42" s="276">
        <f t="shared" si="14"/>
        <v>32</v>
      </c>
      <c r="AI42" s="328">
        <v>44.3</v>
      </c>
      <c r="AJ42" s="276">
        <f t="shared" si="15"/>
        <v>26</v>
      </c>
      <c r="AK42" s="328">
        <v>154.4</v>
      </c>
      <c r="AL42" s="281">
        <f t="shared" si="16"/>
        <v>41</v>
      </c>
      <c r="AM42" s="328">
        <v>47.2</v>
      </c>
      <c r="AN42" s="276">
        <f t="shared" si="17"/>
        <v>35</v>
      </c>
      <c r="AO42" s="322">
        <v>155.69999999999999</v>
      </c>
      <c r="AP42" s="276">
        <f t="shared" si="18"/>
        <v>43</v>
      </c>
      <c r="AQ42" s="322">
        <v>49.9</v>
      </c>
      <c r="AR42" s="276">
        <f t="shared" si="19"/>
        <v>17</v>
      </c>
      <c r="AS42" s="322">
        <v>156.6</v>
      </c>
      <c r="AT42" s="276">
        <f t="shared" si="20"/>
        <v>36</v>
      </c>
      <c r="AU42" s="328">
        <v>50.5</v>
      </c>
      <c r="AV42" s="276">
        <f t="shared" si="21"/>
        <v>41</v>
      </c>
      <c r="AW42" s="328">
        <v>157.19999999999999</v>
      </c>
      <c r="AX42" s="276">
        <f t="shared" si="22"/>
        <v>31</v>
      </c>
      <c r="AY42" s="332">
        <v>51.7</v>
      </c>
      <c r="AZ42" s="276">
        <f t="shared" si="23"/>
        <v>34</v>
      </c>
      <c r="BA42" s="322">
        <v>157.30000000000001</v>
      </c>
      <c r="BB42" s="281">
        <f t="shared" si="24"/>
        <v>41</v>
      </c>
      <c r="BC42" s="328">
        <v>51.8</v>
      </c>
      <c r="BD42" s="276">
        <f t="shared" si="25"/>
        <v>42</v>
      </c>
    </row>
    <row r="43" spans="1:56" ht="15.75" customHeight="1" x14ac:dyDescent="0.2">
      <c r="A43" s="111">
        <v>36</v>
      </c>
      <c r="B43" s="50" t="s">
        <v>94</v>
      </c>
      <c r="C43" s="322">
        <v>109.6</v>
      </c>
      <c r="D43" s="276">
        <f t="shared" si="0"/>
        <v>21</v>
      </c>
      <c r="E43" s="322">
        <v>18.899999999999999</v>
      </c>
      <c r="F43" s="276">
        <f t="shared" si="3"/>
        <v>12</v>
      </c>
      <c r="G43" s="322">
        <v>115.4</v>
      </c>
      <c r="H43" s="276">
        <f t="shared" si="4"/>
        <v>35</v>
      </c>
      <c r="I43" s="328">
        <v>21</v>
      </c>
      <c r="J43" s="276">
        <f t="shared" si="5"/>
        <v>19</v>
      </c>
      <c r="K43" s="328">
        <v>121.8</v>
      </c>
      <c r="L43" s="276">
        <f t="shared" si="6"/>
        <v>16</v>
      </c>
      <c r="M43" s="328">
        <v>23.8</v>
      </c>
      <c r="N43" s="276">
        <f t="shared" si="7"/>
        <v>12</v>
      </c>
      <c r="O43" s="322">
        <v>127.4</v>
      </c>
      <c r="P43" s="276">
        <f t="shared" si="8"/>
        <v>33</v>
      </c>
      <c r="Q43" s="322">
        <v>27.3</v>
      </c>
      <c r="R43" s="276">
        <f t="shared" si="9"/>
        <v>11</v>
      </c>
      <c r="S43" s="322">
        <v>133.6</v>
      </c>
      <c r="T43" s="276">
        <f t="shared" si="10"/>
        <v>33</v>
      </c>
      <c r="U43" s="328">
        <v>30.7</v>
      </c>
      <c r="V43" s="276">
        <f t="shared" si="11"/>
        <v>18</v>
      </c>
      <c r="W43" s="328">
        <v>140.6</v>
      </c>
      <c r="X43" s="276">
        <f t="shared" si="12"/>
        <v>36</v>
      </c>
      <c r="Y43" s="332">
        <v>35</v>
      </c>
      <c r="Z43" s="276">
        <f t="shared" si="13"/>
        <v>21</v>
      </c>
      <c r="AA43" s="322">
        <v>147.30000000000001</v>
      </c>
      <c r="AB43" s="281">
        <f t="shared" si="1"/>
        <v>36</v>
      </c>
      <c r="AC43" s="328">
        <v>40.4</v>
      </c>
      <c r="AD43" s="276">
        <f t="shared" si="2"/>
        <v>16</v>
      </c>
      <c r="AE43" s="282">
        <v>36</v>
      </c>
      <c r="AF43" s="354" t="s">
        <v>94</v>
      </c>
      <c r="AG43" s="328">
        <v>152</v>
      </c>
      <c r="AH43" s="276">
        <f t="shared" si="14"/>
        <v>32</v>
      </c>
      <c r="AI43" s="328">
        <v>45.1</v>
      </c>
      <c r="AJ43" s="276">
        <f t="shared" si="15"/>
        <v>12</v>
      </c>
      <c r="AK43" s="328">
        <v>154.9</v>
      </c>
      <c r="AL43" s="281">
        <f t="shared" si="16"/>
        <v>27</v>
      </c>
      <c r="AM43" s="328">
        <v>48</v>
      </c>
      <c r="AN43" s="276">
        <f t="shared" si="17"/>
        <v>15</v>
      </c>
      <c r="AO43" s="322">
        <v>156</v>
      </c>
      <c r="AP43" s="276">
        <f t="shared" si="18"/>
        <v>33</v>
      </c>
      <c r="AQ43" s="322">
        <v>49.8</v>
      </c>
      <c r="AR43" s="276">
        <f t="shared" si="19"/>
        <v>23</v>
      </c>
      <c r="AS43" s="322">
        <v>156.9</v>
      </c>
      <c r="AT43" s="276">
        <f t="shared" si="20"/>
        <v>27</v>
      </c>
      <c r="AU43" s="328">
        <v>51.3</v>
      </c>
      <c r="AV43" s="276">
        <f t="shared" si="21"/>
        <v>21</v>
      </c>
      <c r="AW43" s="328">
        <v>157.19999999999999</v>
      </c>
      <c r="AX43" s="276">
        <f t="shared" si="22"/>
        <v>31</v>
      </c>
      <c r="AY43" s="332">
        <v>53.1</v>
      </c>
      <c r="AZ43" s="276">
        <f t="shared" si="23"/>
        <v>5</v>
      </c>
      <c r="BA43" s="322">
        <v>157.4</v>
      </c>
      <c r="BB43" s="281">
        <f t="shared" si="24"/>
        <v>36</v>
      </c>
      <c r="BC43" s="328">
        <v>53</v>
      </c>
      <c r="BD43" s="276">
        <f t="shared" si="25"/>
        <v>17</v>
      </c>
    </row>
    <row r="44" spans="1:56" ht="15.75" customHeight="1" x14ac:dyDescent="0.2">
      <c r="A44" s="111">
        <v>37</v>
      </c>
      <c r="B44" s="50" t="s">
        <v>95</v>
      </c>
      <c r="C44" s="322">
        <v>109.2</v>
      </c>
      <c r="D44" s="276">
        <f t="shared" si="0"/>
        <v>40</v>
      </c>
      <c r="E44" s="322">
        <v>18.7</v>
      </c>
      <c r="F44" s="276">
        <f t="shared" si="3"/>
        <v>19</v>
      </c>
      <c r="G44" s="322">
        <v>115.8</v>
      </c>
      <c r="H44" s="276">
        <f t="shared" si="4"/>
        <v>19</v>
      </c>
      <c r="I44" s="328">
        <v>21.1</v>
      </c>
      <c r="J44" s="276">
        <f t="shared" si="5"/>
        <v>14</v>
      </c>
      <c r="K44" s="328">
        <v>121.1</v>
      </c>
      <c r="L44" s="276">
        <f t="shared" si="6"/>
        <v>43</v>
      </c>
      <c r="M44" s="328">
        <v>23.3</v>
      </c>
      <c r="N44" s="276">
        <f t="shared" si="7"/>
        <v>41</v>
      </c>
      <c r="O44" s="322">
        <v>127.6</v>
      </c>
      <c r="P44" s="276">
        <f t="shared" si="8"/>
        <v>26</v>
      </c>
      <c r="Q44" s="322">
        <v>27.1</v>
      </c>
      <c r="R44" s="276">
        <f t="shared" si="9"/>
        <v>16</v>
      </c>
      <c r="S44" s="322">
        <v>133.1</v>
      </c>
      <c r="T44" s="276">
        <f t="shared" si="10"/>
        <v>46</v>
      </c>
      <c r="U44" s="328">
        <v>29.8</v>
      </c>
      <c r="V44" s="276">
        <f t="shared" si="11"/>
        <v>45</v>
      </c>
      <c r="W44" s="328">
        <v>141</v>
      </c>
      <c r="X44" s="276">
        <f t="shared" si="12"/>
        <v>19</v>
      </c>
      <c r="Y44" s="332">
        <v>34.9</v>
      </c>
      <c r="Z44" s="276">
        <f t="shared" si="13"/>
        <v>23</v>
      </c>
      <c r="AA44" s="322">
        <v>147.9</v>
      </c>
      <c r="AB44" s="281">
        <f t="shared" si="1"/>
        <v>16</v>
      </c>
      <c r="AC44" s="328">
        <v>40.5</v>
      </c>
      <c r="AD44" s="276">
        <f t="shared" si="2"/>
        <v>15</v>
      </c>
      <c r="AE44" s="282">
        <v>37</v>
      </c>
      <c r="AF44" s="354" t="s">
        <v>95</v>
      </c>
      <c r="AG44" s="328">
        <v>151.80000000000001</v>
      </c>
      <c r="AH44" s="276">
        <f t="shared" si="14"/>
        <v>40</v>
      </c>
      <c r="AI44" s="328">
        <v>44.3</v>
      </c>
      <c r="AJ44" s="276">
        <f t="shared" si="15"/>
        <v>26</v>
      </c>
      <c r="AK44" s="328">
        <v>154.9</v>
      </c>
      <c r="AL44" s="281">
        <f t="shared" si="16"/>
        <v>27</v>
      </c>
      <c r="AM44" s="328">
        <v>47.9</v>
      </c>
      <c r="AN44" s="276">
        <f t="shared" si="17"/>
        <v>16</v>
      </c>
      <c r="AO44" s="322">
        <v>156.1</v>
      </c>
      <c r="AP44" s="276">
        <f t="shared" si="18"/>
        <v>28</v>
      </c>
      <c r="AQ44" s="322">
        <v>49.8</v>
      </c>
      <c r="AR44" s="276">
        <f t="shared" si="19"/>
        <v>23</v>
      </c>
      <c r="AS44" s="322">
        <v>156.19999999999999</v>
      </c>
      <c r="AT44" s="276">
        <f t="shared" si="20"/>
        <v>44</v>
      </c>
      <c r="AU44" s="328">
        <v>50.7</v>
      </c>
      <c r="AV44" s="276">
        <f t="shared" si="21"/>
        <v>37</v>
      </c>
      <c r="AW44" s="328">
        <v>157.4</v>
      </c>
      <c r="AX44" s="276">
        <f t="shared" si="22"/>
        <v>25</v>
      </c>
      <c r="AY44" s="332">
        <v>52.1</v>
      </c>
      <c r="AZ44" s="276">
        <f t="shared" si="23"/>
        <v>22</v>
      </c>
      <c r="BA44" s="322">
        <v>157.6</v>
      </c>
      <c r="BB44" s="281">
        <f t="shared" si="24"/>
        <v>33</v>
      </c>
      <c r="BC44" s="328">
        <v>52.1</v>
      </c>
      <c r="BD44" s="276">
        <f t="shared" si="25"/>
        <v>35</v>
      </c>
    </row>
    <row r="45" spans="1:56" ht="15.75" customHeight="1" x14ac:dyDescent="0.2">
      <c r="A45" s="111">
        <v>38</v>
      </c>
      <c r="B45" s="50" t="s">
        <v>96</v>
      </c>
      <c r="C45" s="322">
        <v>109.5</v>
      </c>
      <c r="D45" s="276">
        <f t="shared" si="0"/>
        <v>28</v>
      </c>
      <c r="E45" s="322">
        <v>18.899999999999999</v>
      </c>
      <c r="F45" s="276">
        <f t="shared" si="3"/>
        <v>12</v>
      </c>
      <c r="G45" s="322">
        <v>115.4</v>
      </c>
      <c r="H45" s="276">
        <f t="shared" si="4"/>
        <v>35</v>
      </c>
      <c r="I45" s="328">
        <v>20.9</v>
      </c>
      <c r="J45" s="276">
        <f t="shared" si="5"/>
        <v>25</v>
      </c>
      <c r="K45" s="328">
        <v>121.1</v>
      </c>
      <c r="L45" s="276">
        <f t="shared" si="6"/>
        <v>43</v>
      </c>
      <c r="M45" s="328">
        <v>23.6</v>
      </c>
      <c r="N45" s="276">
        <f t="shared" si="7"/>
        <v>27</v>
      </c>
      <c r="O45" s="322">
        <v>127.1</v>
      </c>
      <c r="P45" s="276">
        <f t="shared" si="8"/>
        <v>40</v>
      </c>
      <c r="Q45" s="322">
        <v>26.6</v>
      </c>
      <c r="R45" s="276">
        <f t="shared" si="9"/>
        <v>34</v>
      </c>
      <c r="S45" s="322">
        <v>133.5</v>
      </c>
      <c r="T45" s="276">
        <f t="shared" si="10"/>
        <v>36</v>
      </c>
      <c r="U45" s="328">
        <v>30.6</v>
      </c>
      <c r="V45" s="276">
        <f t="shared" si="11"/>
        <v>20</v>
      </c>
      <c r="W45" s="328">
        <v>139.9</v>
      </c>
      <c r="X45" s="276">
        <f t="shared" si="12"/>
        <v>47</v>
      </c>
      <c r="Y45" s="332">
        <v>34.299999999999997</v>
      </c>
      <c r="Z45" s="276">
        <f t="shared" si="13"/>
        <v>39</v>
      </c>
      <c r="AA45" s="322">
        <v>146.80000000000001</v>
      </c>
      <c r="AB45" s="281">
        <f t="shared" si="1"/>
        <v>44</v>
      </c>
      <c r="AC45" s="328">
        <v>39.4</v>
      </c>
      <c r="AD45" s="276">
        <f t="shared" si="2"/>
        <v>41</v>
      </c>
      <c r="AE45" s="282">
        <v>38</v>
      </c>
      <c r="AF45" s="354" t="s">
        <v>96</v>
      </c>
      <c r="AG45" s="328">
        <v>151.69999999999999</v>
      </c>
      <c r="AH45" s="276">
        <f t="shared" si="14"/>
        <v>42</v>
      </c>
      <c r="AI45" s="328">
        <v>44.6</v>
      </c>
      <c r="AJ45" s="276">
        <f t="shared" si="15"/>
        <v>20</v>
      </c>
      <c r="AK45" s="328">
        <v>154.1</v>
      </c>
      <c r="AL45" s="281">
        <f t="shared" si="16"/>
        <v>45</v>
      </c>
      <c r="AM45" s="328">
        <v>47.7</v>
      </c>
      <c r="AN45" s="276">
        <f t="shared" si="17"/>
        <v>20</v>
      </c>
      <c r="AO45" s="322">
        <v>155.6</v>
      </c>
      <c r="AP45" s="276">
        <f t="shared" si="18"/>
        <v>45</v>
      </c>
      <c r="AQ45" s="322">
        <v>49.9</v>
      </c>
      <c r="AR45" s="276">
        <f t="shared" si="19"/>
        <v>17</v>
      </c>
      <c r="AS45" s="322">
        <v>156.4</v>
      </c>
      <c r="AT45" s="276">
        <f t="shared" si="20"/>
        <v>41</v>
      </c>
      <c r="AU45" s="328">
        <v>50.5</v>
      </c>
      <c r="AV45" s="276">
        <f t="shared" si="21"/>
        <v>41</v>
      </c>
      <c r="AW45" s="328">
        <v>157.5</v>
      </c>
      <c r="AX45" s="276">
        <f t="shared" si="22"/>
        <v>20</v>
      </c>
      <c r="AY45" s="332">
        <v>51.6</v>
      </c>
      <c r="AZ45" s="276">
        <f t="shared" si="23"/>
        <v>37</v>
      </c>
      <c r="BA45" s="322">
        <v>157.30000000000001</v>
      </c>
      <c r="BB45" s="281">
        <f t="shared" si="24"/>
        <v>41</v>
      </c>
      <c r="BC45" s="328">
        <v>51.5</v>
      </c>
      <c r="BD45" s="276">
        <f t="shared" si="25"/>
        <v>44</v>
      </c>
    </row>
    <row r="46" spans="1:56" ht="15.75" customHeight="1" x14ac:dyDescent="0.2">
      <c r="A46" s="111">
        <v>39</v>
      </c>
      <c r="B46" s="50" t="s">
        <v>97</v>
      </c>
      <c r="C46" s="322">
        <v>109.4</v>
      </c>
      <c r="D46" s="276">
        <f t="shared" si="0"/>
        <v>32</v>
      </c>
      <c r="E46" s="322">
        <v>18.399999999999999</v>
      </c>
      <c r="F46" s="276">
        <f t="shared" si="3"/>
        <v>44</v>
      </c>
      <c r="G46" s="322">
        <v>115</v>
      </c>
      <c r="H46" s="276">
        <f t="shared" si="4"/>
        <v>43</v>
      </c>
      <c r="I46" s="328">
        <v>20.8</v>
      </c>
      <c r="J46" s="276">
        <f t="shared" si="5"/>
        <v>35</v>
      </c>
      <c r="K46" s="328">
        <v>121.5</v>
      </c>
      <c r="L46" s="276">
        <f t="shared" si="6"/>
        <v>27</v>
      </c>
      <c r="M46" s="328">
        <v>23.9</v>
      </c>
      <c r="N46" s="276">
        <f>RANK(M46,$M$8:$M$54)</f>
        <v>11</v>
      </c>
      <c r="O46" s="322">
        <v>127.4</v>
      </c>
      <c r="P46" s="276">
        <f t="shared" si="8"/>
        <v>33</v>
      </c>
      <c r="Q46" s="322">
        <v>27.1</v>
      </c>
      <c r="R46" s="276">
        <f t="shared" si="9"/>
        <v>16</v>
      </c>
      <c r="S46" s="322">
        <v>133.80000000000001</v>
      </c>
      <c r="T46" s="276">
        <f t="shared" si="10"/>
        <v>28</v>
      </c>
      <c r="U46" s="328">
        <v>30.5</v>
      </c>
      <c r="V46" s="276">
        <f t="shared" si="11"/>
        <v>24</v>
      </c>
      <c r="W46" s="328">
        <v>140.80000000000001</v>
      </c>
      <c r="X46" s="276">
        <f t="shared" si="12"/>
        <v>24</v>
      </c>
      <c r="Y46" s="332">
        <v>35.1</v>
      </c>
      <c r="Z46" s="276">
        <f t="shared" si="13"/>
        <v>20</v>
      </c>
      <c r="AA46" s="322">
        <v>146.5</v>
      </c>
      <c r="AB46" s="281">
        <f t="shared" si="1"/>
        <v>46</v>
      </c>
      <c r="AC46" s="328">
        <v>40</v>
      </c>
      <c r="AD46" s="276">
        <f t="shared" si="2"/>
        <v>27</v>
      </c>
      <c r="AE46" s="282">
        <v>39</v>
      </c>
      <c r="AF46" s="354" t="s">
        <v>97</v>
      </c>
      <c r="AG46" s="328">
        <v>152.30000000000001</v>
      </c>
      <c r="AH46" s="276">
        <f t="shared" si="14"/>
        <v>20</v>
      </c>
      <c r="AI46" s="328">
        <v>45.5</v>
      </c>
      <c r="AJ46" s="276">
        <f t="shared" si="15"/>
        <v>5</v>
      </c>
      <c r="AK46" s="328">
        <v>154.1</v>
      </c>
      <c r="AL46" s="281">
        <f t="shared" si="16"/>
        <v>45</v>
      </c>
      <c r="AM46" s="328">
        <v>47.5</v>
      </c>
      <c r="AN46" s="276">
        <f t="shared" si="17"/>
        <v>27</v>
      </c>
      <c r="AO46" s="322">
        <v>155.30000000000001</v>
      </c>
      <c r="AP46" s="276">
        <f t="shared" si="18"/>
        <v>46</v>
      </c>
      <c r="AQ46" s="322">
        <v>49.5</v>
      </c>
      <c r="AR46" s="276">
        <f t="shared" si="19"/>
        <v>35</v>
      </c>
      <c r="AS46" s="322">
        <v>156.6</v>
      </c>
      <c r="AT46" s="276">
        <f t="shared" si="20"/>
        <v>36</v>
      </c>
      <c r="AU46" s="328">
        <v>51.5</v>
      </c>
      <c r="AV46" s="276">
        <f t="shared" si="21"/>
        <v>15</v>
      </c>
      <c r="AW46" s="328">
        <v>157.9</v>
      </c>
      <c r="AX46" s="276">
        <f t="shared" si="22"/>
        <v>9</v>
      </c>
      <c r="AY46" s="332">
        <v>53.1</v>
      </c>
      <c r="AZ46" s="276">
        <f t="shared" si="23"/>
        <v>5</v>
      </c>
      <c r="BA46" s="322">
        <v>156.4</v>
      </c>
      <c r="BB46" s="281">
        <f t="shared" si="24"/>
        <v>46</v>
      </c>
      <c r="BC46" s="328">
        <v>52.3</v>
      </c>
      <c r="BD46" s="276">
        <f t="shared" si="25"/>
        <v>28</v>
      </c>
    </row>
    <row r="47" spans="1:56" ht="15.75" customHeight="1" x14ac:dyDescent="0.2">
      <c r="A47" s="111">
        <v>40</v>
      </c>
      <c r="B47" s="50" t="s">
        <v>98</v>
      </c>
      <c r="C47" s="322">
        <v>108.9</v>
      </c>
      <c r="D47" s="276">
        <f t="shared" si="0"/>
        <v>46</v>
      </c>
      <c r="E47" s="322">
        <v>18.5</v>
      </c>
      <c r="F47" s="276">
        <f t="shared" si="3"/>
        <v>36</v>
      </c>
      <c r="G47" s="322">
        <v>115.5</v>
      </c>
      <c r="H47" s="276">
        <f t="shared" si="4"/>
        <v>31</v>
      </c>
      <c r="I47" s="328">
        <v>20.9</v>
      </c>
      <c r="J47" s="276">
        <f>RANK(I47,$I$8:$I$54)</f>
        <v>25</v>
      </c>
      <c r="K47" s="328">
        <v>121.4</v>
      </c>
      <c r="L47" s="276">
        <f t="shared" si="6"/>
        <v>35</v>
      </c>
      <c r="M47" s="328">
        <v>23.4</v>
      </c>
      <c r="N47" s="276">
        <f t="shared" si="7"/>
        <v>38</v>
      </c>
      <c r="O47" s="322">
        <v>127.4</v>
      </c>
      <c r="P47" s="276">
        <f t="shared" si="8"/>
        <v>33</v>
      </c>
      <c r="Q47" s="322">
        <v>26.8</v>
      </c>
      <c r="R47" s="276">
        <f t="shared" si="9"/>
        <v>28</v>
      </c>
      <c r="S47" s="322">
        <v>133.9</v>
      </c>
      <c r="T47" s="276">
        <f t="shared" si="10"/>
        <v>23</v>
      </c>
      <c r="U47" s="328">
        <v>30.6</v>
      </c>
      <c r="V47" s="276">
        <f t="shared" si="11"/>
        <v>20</v>
      </c>
      <c r="W47" s="328">
        <v>141.30000000000001</v>
      </c>
      <c r="X47" s="276">
        <f t="shared" si="12"/>
        <v>14</v>
      </c>
      <c r="Y47" s="332">
        <v>35.799999999999997</v>
      </c>
      <c r="Z47" s="276">
        <f t="shared" si="13"/>
        <v>7</v>
      </c>
      <c r="AA47" s="322">
        <v>147.80000000000001</v>
      </c>
      <c r="AB47" s="281">
        <f t="shared" si="1"/>
        <v>21</v>
      </c>
      <c r="AC47" s="328">
        <v>40.200000000000003</v>
      </c>
      <c r="AD47" s="276">
        <f t="shared" si="2"/>
        <v>20</v>
      </c>
      <c r="AE47" s="282">
        <v>40</v>
      </c>
      <c r="AF47" s="354" t="s">
        <v>98</v>
      </c>
      <c r="AG47" s="328">
        <v>152.1</v>
      </c>
      <c r="AH47" s="276">
        <f t="shared" si="14"/>
        <v>29</v>
      </c>
      <c r="AI47" s="328">
        <v>44.7</v>
      </c>
      <c r="AJ47" s="276">
        <f t="shared" si="15"/>
        <v>17</v>
      </c>
      <c r="AK47" s="328">
        <v>154.9</v>
      </c>
      <c r="AL47" s="281">
        <f t="shared" si="16"/>
        <v>27</v>
      </c>
      <c r="AM47" s="328">
        <v>48.1</v>
      </c>
      <c r="AN47" s="276">
        <f t="shared" si="17"/>
        <v>13</v>
      </c>
      <c r="AO47" s="322">
        <v>156.1</v>
      </c>
      <c r="AP47" s="276">
        <f t="shared" si="18"/>
        <v>28</v>
      </c>
      <c r="AQ47" s="322">
        <v>49.7</v>
      </c>
      <c r="AR47" s="276">
        <f t="shared" si="19"/>
        <v>28</v>
      </c>
      <c r="AS47" s="322">
        <v>157</v>
      </c>
      <c r="AT47" s="276">
        <f t="shared" si="20"/>
        <v>25</v>
      </c>
      <c r="AU47" s="328">
        <v>51.3</v>
      </c>
      <c r="AV47" s="276">
        <f t="shared" si="21"/>
        <v>21</v>
      </c>
      <c r="AW47" s="328">
        <v>157.30000000000001</v>
      </c>
      <c r="AX47" s="276">
        <f t="shared" si="22"/>
        <v>28</v>
      </c>
      <c r="AY47" s="332">
        <v>51.6</v>
      </c>
      <c r="AZ47" s="276">
        <f t="shared" si="23"/>
        <v>37</v>
      </c>
      <c r="BA47" s="322">
        <v>157.69999999999999</v>
      </c>
      <c r="BB47" s="281">
        <f t="shared" si="24"/>
        <v>27</v>
      </c>
      <c r="BC47" s="328">
        <v>52.9</v>
      </c>
      <c r="BD47" s="276">
        <f t="shared" si="25"/>
        <v>18</v>
      </c>
    </row>
    <row r="48" spans="1:56" ht="15.75" customHeight="1" x14ac:dyDescent="0.2">
      <c r="A48" s="111">
        <v>41</v>
      </c>
      <c r="B48" s="50" t="s">
        <v>99</v>
      </c>
      <c r="C48" s="322">
        <v>109.7</v>
      </c>
      <c r="D48" s="276">
        <f t="shared" si="0"/>
        <v>16</v>
      </c>
      <c r="E48" s="322">
        <v>19</v>
      </c>
      <c r="F48" s="276">
        <f t="shared" si="3"/>
        <v>6</v>
      </c>
      <c r="G48" s="322">
        <v>115.8</v>
      </c>
      <c r="H48" s="276">
        <f t="shared" si="4"/>
        <v>19</v>
      </c>
      <c r="I48" s="328">
        <v>20.8</v>
      </c>
      <c r="J48" s="276">
        <f t="shared" si="5"/>
        <v>35</v>
      </c>
      <c r="K48" s="328">
        <v>121.7</v>
      </c>
      <c r="L48" s="276">
        <f t="shared" si="6"/>
        <v>19</v>
      </c>
      <c r="M48" s="328">
        <v>24</v>
      </c>
      <c r="N48" s="276">
        <f t="shared" si="7"/>
        <v>7</v>
      </c>
      <c r="O48" s="322">
        <v>127.9</v>
      </c>
      <c r="P48" s="276">
        <f t="shared" si="8"/>
        <v>11</v>
      </c>
      <c r="Q48" s="322">
        <v>27.2</v>
      </c>
      <c r="R48" s="276">
        <f t="shared" si="9"/>
        <v>14</v>
      </c>
      <c r="S48" s="322">
        <v>133.5</v>
      </c>
      <c r="T48" s="276">
        <f>RANK(S48,$S$8:$S$54)</f>
        <v>36</v>
      </c>
      <c r="U48" s="328">
        <v>30.3</v>
      </c>
      <c r="V48" s="276">
        <f t="shared" si="11"/>
        <v>30</v>
      </c>
      <c r="W48" s="328">
        <v>140</v>
      </c>
      <c r="X48" s="276">
        <f t="shared" si="12"/>
        <v>46</v>
      </c>
      <c r="Y48" s="332">
        <v>34.6</v>
      </c>
      <c r="Z48" s="276">
        <f t="shared" si="13"/>
        <v>31</v>
      </c>
      <c r="AA48" s="322">
        <v>147</v>
      </c>
      <c r="AB48" s="281">
        <f t="shared" si="1"/>
        <v>41</v>
      </c>
      <c r="AC48" s="328">
        <v>39.6</v>
      </c>
      <c r="AD48" s="276">
        <f t="shared" si="2"/>
        <v>37</v>
      </c>
      <c r="AE48" s="282">
        <v>41</v>
      </c>
      <c r="AF48" s="354" t="s">
        <v>99</v>
      </c>
      <c r="AG48" s="328">
        <v>152.19999999999999</v>
      </c>
      <c r="AH48" s="276">
        <f t="shared" si="14"/>
        <v>23</v>
      </c>
      <c r="AI48" s="328">
        <v>45.4</v>
      </c>
      <c r="AJ48" s="276">
        <f t="shared" si="15"/>
        <v>7</v>
      </c>
      <c r="AK48" s="328">
        <v>154.80000000000001</v>
      </c>
      <c r="AL48" s="281">
        <f t="shared" si="16"/>
        <v>32</v>
      </c>
      <c r="AM48" s="328">
        <v>47.9</v>
      </c>
      <c r="AN48" s="276">
        <f t="shared" si="17"/>
        <v>16</v>
      </c>
      <c r="AO48" s="322">
        <v>155.9</v>
      </c>
      <c r="AP48" s="276">
        <f t="shared" si="18"/>
        <v>38</v>
      </c>
      <c r="AQ48" s="322">
        <v>50.4</v>
      </c>
      <c r="AR48" s="276">
        <f t="shared" si="19"/>
        <v>6</v>
      </c>
      <c r="AS48" s="322">
        <v>156.9</v>
      </c>
      <c r="AT48" s="276">
        <f t="shared" si="20"/>
        <v>27</v>
      </c>
      <c r="AU48" s="328">
        <v>51.7</v>
      </c>
      <c r="AV48" s="276">
        <f t="shared" si="21"/>
        <v>10</v>
      </c>
      <c r="AW48" s="328">
        <v>156.9</v>
      </c>
      <c r="AX48" s="276">
        <f t="shared" si="22"/>
        <v>43</v>
      </c>
      <c r="AY48" s="332">
        <v>52.1</v>
      </c>
      <c r="AZ48" s="276">
        <f t="shared" si="23"/>
        <v>22</v>
      </c>
      <c r="BA48" s="322">
        <v>157.4</v>
      </c>
      <c r="BB48" s="281">
        <f t="shared" si="24"/>
        <v>36</v>
      </c>
      <c r="BC48" s="328">
        <v>53.2</v>
      </c>
      <c r="BD48" s="276">
        <f t="shared" si="25"/>
        <v>14</v>
      </c>
    </row>
    <row r="49" spans="1:56" ht="15.75" customHeight="1" x14ac:dyDescent="0.2">
      <c r="A49" s="111">
        <v>42</v>
      </c>
      <c r="B49" s="50" t="s">
        <v>100</v>
      </c>
      <c r="C49" s="322">
        <v>110.1</v>
      </c>
      <c r="D49" s="276">
        <f t="shared" si="0"/>
        <v>9</v>
      </c>
      <c r="E49" s="322">
        <v>19</v>
      </c>
      <c r="F49" s="276">
        <f t="shared" si="3"/>
        <v>6</v>
      </c>
      <c r="G49" s="322">
        <v>115.7</v>
      </c>
      <c r="H49" s="276">
        <f>RANK(G49,$G$8:$G$54)</f>
        <v>24</v>
      </c>
      <c r="I49" s="328">
        <v>21.2</v>
      </c>
      <c r="J49" s="276">
        <f t="shared" si="5"/>
        <v>7</v>
      </c>
      <c r="K49" s="328">
        <v>121.5</v>
      </c>
      <c r="L49" s="276">
        <f t="shared" si="6"/>
        <v>27</v>
      </c>
      <c r="M49" s="328">
        <v>23.7</v>
      </c>
      <c r="N49" s="276">
        <f t="shared" si="7"/>
        <v>20</v>
      </c>
      <c r="O49" s="322">
        <v>127.8</v>
      </c>
      <c r="P49" s="276">
        <f t="shared" si="8"/>
        <v>17</v>
      </c>
      <c r="Q49" s="322">
        <v>27.4</v>
      </c>
      <c r="R49" s="276">
        <f t="shared" si="9"/>
        <v>8</v>
      </c>
      <c r="S49" s="322">
        <v>134.5</v>
      </c>
      <c r="T49" s="276">
        <f t="shared" si="10"/>
        <v>10</v>
      </c>
      <c r="U49" s="328">
        <v>30.9</v>
      </c>
      <c r="V49" s="276">
        <f t="shared" si="11"/>
        <v>11</v>
      </c>
      <c r="W49" s="328">
        <v>140.80000000000001</v>
      </c>
      <c r="X49" s="276">
        <f t="shared" si="12"/>
        <v>24</v>
      </c>
      <c r="Y49" s="332">
        <v>35</v>
      </c>
      <c r="Z49" s="276">
        <f t="shared" si="13"/>
        <v>21</v>
      </c>
      <c r="AA49" s="322">
        <v>148</v>
      </c>
      <c r="AB49" s="281">
        <f t="shared" si="1"/>
        <v>13</v>
      </c>
      <c r="AC49" s="328">
        <v>40.4</v>
      </c>
      <c r="AD49" s="276">
        <f t="shared" si="2"/>
        <v>16</v>
      </c>
      <c r="AE49" s="282">
        <v>42</v>
      </c>
      <c r="AF49" s="354" t="s">
        <v>100</v>
      </c>
      <c r="AG49" s="328">
        <v>152</v>
      </c>
      <c r="AH49" s="276">
        <f t="shared" si="14"/>
        <v>32</v>
      </c>
      <c r="AI49" s="328">
        <v>44.2</v>
      </c>
      <c r="AJ49" s="276">
        <f t="shared" si="15"/>
        <v>32</v>
      </c>
      <c r="AK49" s="328">
        <v>154.9</v>
      </c>
      <c r="AL49" s="281">
        <f t="shared" si="16"/>
        <v>27</v>
      </c>
      <c r="AM49" s="328">
        <v>47.7</v>
      </c>
      <c r="AN49" s="276">
        <f t="shared" si="17"/>
        <v>20</v>
      </c>
      <c r="AO49" s="322">
        <v>155.9</v>
      </c>
      <c r="AP49" s="276">
        <f t="shared" si="18"/>
        <v>38</v>
      </c>
      <c r="AQ49" s="322">
        <v>50.4</v>
      </c>
      <c r="AR49" s="276">
        <f t="shared" si="19"/>
        <v>6</v>
      </c>
      <c r="AS49" s="322">
        <v>156.19999999999999</v>
      </c>
      <c r="AT49" s="276">
        <f t="shared" si="20"/>
        <v>44</v>
      </c>
      <c r="AU49" s="328">
        <v>51</v>
      </c>
      <c r="AV49" s="276">
        <f t="shared" si="21"/>
        <v>29</v>
      </c>
      <c r="AW49" s="328">
        <v>156.9</v>
      </c>
      <c r="AX49" s="276">
        <f t="shared" si="22"/>
        <v>43</v>
      </c>
      <c r="AY49" s="332">
        <v>52.3</v>
      </c>
      <c r="AZ49" s="276">
        <f t="shared" si="23"/>
        <v>17</v>
      </c>
      <c r="BA49" s="322">
        <v>157.19999999999999</v>
      </c>
      <c r="BB49" s="281">
        <f t="shared" si="24"/>
        <v>44</v>
      </c>
      <c r="BC49" s="328">
        <v>52.8</v>
      </c>
      <c r="BD49" s="276">
        <f t="shared" si="25"/>
        <v>20</v>
      </c>
    </row>
    <row r="50" spans="1:56" ht="15.75" customHeight="1" x14ac:dyDescent="0.2">
      <c r="A50" s="111">
        <v>43</v>
      </c>
      <c r="B50" s="50" t="s">
        <v>101</v>
      </c>
      <c r="C50" s="322">
        <v>109.7</v>
      </c>
      <c r="D50" s="276">
        <f t="shared" si="0"/>
        <v>16</v>
      </c>
      <c r="E50" s="322">
        <v>18.5</v>
      </c>
      <c r="F50" s="276">
        <f t="shared" si="3"/>
        <v>36</v>
      </c>
      <c r="G50" s="322">
        <v>115.3</v>
      </c>
      <c r="H50" s="276">
        <f t="shared" si="4"/>
        <v>38</v>
      </c>
      <c r="I50" s="328">
        <v>21</v>
      </c>
      <c r="J50" s="276">
        <f t="shared" si="5"/>
        <v>19</v>
      </c>
      <c r="K50" s="328">
        <v>121.5</v>
      </c>
      <c r="L50" s="276">
        <f t="shared" si="6"/>
        <v>27</v>
      </c>
      <c r="M50" s="328">
        <v>23.8</v>
      </c>
      <c r="N50" s="276">
        <f t="shared" si="7"/>
        <v>12</v>
      </c>
      <c r="O50" s="322">
        <v>127.7</v>
      </c>
      <c r="P50" s="276">
        <f t="shared" si="8"/>
        <v>22</v>
      </c>
      <c r="Q50" s="322">
        <v>26.9</v>
      </c>
      <c r="R50" s="276">
        <f t="shared" si="9"/>
        <v>25</v>
      </c>
      <c r="S50" s="322">
        <v>133.69999999999999</v>
      </c>
      <c r="T50" s="276">
        <f>RANK(S50,$S$8:$S$54)</f>
        <v>29</v>
      </c>
      <c r="U50" s="328">
        <v>30.5</v>
      </c>
      <c r="V50" s="276">
        <f t="shared" si="11"/>
        <v>24</v>
      </c>
      <c r="W50" s="328">
        <v>140.19999999999999</v>
      </c>
      <c r="X50" s="276">
        <f t="shared" si="12"/>
        <v>45</v>
      </c>
      <c r="Y50" s="332">
        <v>34.700000000000003</v>
      </c>
      <c r="Z50" s="276">
        <f>RANK(Y50,$Y$8:$Y$54)</f>
        <v>28</v>
      </c>
      <c r="AA50" s="322">
        <v>147.6</v>
      </c>
      <c r="AB50" s="281">
        <f t="shared" si="1"/>
        <v>24</v>
      </c>
      <c r="AC50" s="328">
        <v>40.799999999999997</v>
      </c>
      <c r="AD50" s="276">
        <f t="shared" si="2"/>
        <v>10</v>
      </c>
      <c r="AE50" s="282">
        <v>43</v>
      </c>
      <c r="AF50" s="354" t="s">
        <v>101</v>
      </c>
      <c r="AG50" s="328">
        <v>152.19999999999999</v>
      </c>
      <c r="AH50" s="276">
        <f>RANK(AG50,$AG$8:$AG$54)</f>
        <v>23</v>
      </c>
      <c r="AI50" s="328">
        <v>44.7</v>
      </c>
      <c r="AJ50" s="276">
        <f>RANK(AI50,$AI$8:$AI$54)</f>
        <v>17</v>
      </c>
      <c r="AK50" s="328">
        <v>155</v>
      </c>
      <c r="AL50" s="281">
        <f t="shared" si="16"/>
        <v>21</v>
      </c>
      <c r="AM50" s="328">
        <v>47.7</v>
      </c>
      <c r="AN50" s="276">
        <f>RANK(AM50,$AM$8:$AM$54)</f>
        <v>20</v>
      </c>
      <c r="AO50" s="322">
        <v>155.69999999999999</v>
      </c>
      <c r="AP50" s="276">
        <f t="shared" si="18"/>
        <v>43</v>
      </c>
      <c r="AQ50" s="322">
        <v>49.8</v>
      </c>
      <c r="AR50" s="276">
        <f t="shared" si="19"/>
        <v>23</v>
      </c>
      <c r="AS50" s="322">
        <v>157.30000000000001</v>
      </c>
      <c r="AT50" s="276">
        <f t="shared" si="20"/>
        <v>11</v>
      </c>
      <c r="AU50" s="328">
        <v>52</v>
      </c>
      <c r="AV50" s="276">
        <f t="shared" si="21"/>
        <v>5</v>
      </c>
      <c r="AW50" s="328">
        <v>157</v>
      </c>
      <c r="AX50" s="276">
        <f t="shared" si="22"/>
        <v>40</v>
      </c>
      <c r="AY50" s="332">
        <v>52.2</v>
      </c>
      <c r="AZ50" s="276">
        <f t="shared" si="23"/>
        <v>21</v>
      </c>
      <c r="BA50" s="322">
        <v>158</v>
      </c>
      <c r="BB50" s="281">
        <f t="shared" si="24"/>
        <v>16</v>
      </c>
      <c r="BC50" s="328">
        <v>53.2</v>
      </c>
      <c r="BD50" s="276">
        <f t="shared" si="25"/>
        <v>14</v>
      </c>
    </row>
    <row r="51" spans="1:56" ht="15.75" customHeight="1" x14ac:dyDescent="0.2">
      <c r="A51" s="111">
        <v>44</v>
      </c>
      <c r="B51" s="50" t="s">
        <v>102</v>
      </c>
      <c r="C51" s="322">
        <v>109.3</v>
      </c>
      <c r="D51" s="276">
        <f t="shared" si="0"/>
        <v>37</v>
      </c>
      <c r="E51" s="322">
        <v>18.600000000000001</v>
      </c>
      <c r="F51" s="276">
        <f t="shared" si="3"/>
        <v>29</v>
      </c>
      <c r="G51" s="322">
        <v>115.5</v>
      </c>
      <c r="H51" s="276">
        <f t="shared" si="4"/>
        <v>31</v>
      </c>
      <c r="I51" s="328">
        <v>21</v>
      </c>
      <c r="J51" s="276">
        <f t="shared" si="5"/>
        <v>19</v>
      </c>
      <c r="K51" s="328">
        <v>121.5</v>
      </c>
      <c r="L51" s="276">
        <f t="shared" si="6"/>
        <v>27</v>
      </c>
      <c r="M51" s="328">
        <v>24</v>
      </c>
      <c r="N51" s="276">
        <f t="shared" si="7"/>
        <v>7</v>
      </c>
      <c r="O51" s="322">
        <v>127.9</v>
      </c>
      <c r="P51" s="276">
        <f t="shared" si="8"/>
        <v>11</v>
      </c>
      <c r="Q51" s="322">
        <v>27.6</v>
      </c>
      <c r="R51" s="276">
        <f t="shared" si="9"/>
        <v>6</v>
      </c>
      <c r="S51" s="322">
        <v>134.5</v>
      </c>
      <c r="T51" s="276">
        <f t="shared" si="10"/>
        <v>10</v>
      </c>
      <c r="U51" s="328">
        <v>31.7</v>
      </c>
      <c r="V51" s="276">
        <f t="shared" si="11"/>
        <v>4</v>
      </c>
      <c r="W51" s="328">
        <v>140.69999999999999</v>
      </c>
      <c r="X51" s="276">
        <f t="shared" si="12"/>
        <v>28</v>
      </c>
      <c r="Y51" s="332">
        <v>35.4</v>
      </c>
      <c r="Z51" s="276">
        <f t="shared" si="13"/>
        <v>15</v>
      </c>
      <c r="AA51" s="322">
        <v>147.1</v>
      </c>
      <c r="AB51" s="281">
        <f t="shared" si="1"/>
        <v>39</v>
      </c>
      <c r="AC51" s="328">
        <v>39.9</v>
      </c>
      <c r="AD51" s="276">
        <f t="shared" si="2"/>
        <v>29</v>
      </c>
      <c r="AE51" s="282">
        <v>44</v>
      </c>
      <c r="AF51" s="354" t="s">
        <v>102</v>
      </c>
      <c r="AG51" s="328">
        <v>152</v>
      </c>
      <c r="AH51" s="276">
        <f t="shared" si="14"/>
        <v>32</v>
      </c>
      <c r="AI51" s="328">
        <v>45</v>
      </c>
      <c r="AJ51" s="276">
        <f t="shared" si="15"/>
        <v>14</v>
      </c>
      <c r="AK51" s="328">
        <v>154.30000000000001</v>
      </c>
      <c r="AL51" s="281">
        <f>RANK(AK51,$AK$8:$AK$54)</f>
        <v>43</v>
      </c>
      <c r="AM51" s="328">
        <v>48.5</v>
      </c>
      <c r="AN51" s="276">
        <f t="shared" si="17"/>
        <v>6</v>
      </c>
      <c r="AO51" s="322">
        <v>156</v>
      </c>
      <c r="AP51" s="276">
        <f t="shared" si="18"/>
        <v>33</v>
      </c>
      <c r="AQ51" s="322">
        <v>50.4</v>
      </c>
      <c r="AR51" s="276">
        <f t="shared" si="19"/>
        <v>6</v>
      </c>
      <c r="AS51" s="322">
        <v>156.69999999999999</v>
      </c>
      <c r="AT51" s="276">
        <f t="shared" si="20"/>
        <v>33</v>
      </c>
      <c r="AU51" s="328">
        <v>51.8</v>
      </c>
      <c r="AV51" s="276">
        <f t="shared" si="21"/>
        <v>9</v>
      </c>
      <c r="AW51" s="328">
        <v>157.1</v>
      </c>
      <c r="AX51" s="276">
        <f t="shared" si="22"/>
        <v>38</v>
      </c>
      <c r="AY51" s="332">
        <v>52.3</v>
      </c>
      <c r="AZ51" s="276">
        <f t="shared" si="23"/>
        <v>17</v>
      </c>
      <c r="BA51" s="322">
        <v>157.80000000000001</v>
      </c>
      <c r="BB51" s="281">
        <f t="shared" si="24"/>
        <v>23</v>
      </c>
      <c r="BC51" s="328">
        <v>52.8</v>
      </c>
      <c r="BD51" s="276">
        <f t="shared" si="25"/>
        <v>20</v>
      </c>
    </row>
    <row r="52" spans="1:56" ht="15.75" customHeight="1" x14ac:dyDescent="0.2">
      <c r="A52" s="111">
        <v>45</v>
      </c>
      <c r="B52" s="50" t="s">
        <v>103</v>
      </c>
      <c r="C52" s="322">
        <v>109.4</v>
      </c>
      <c r="D52" s="276">
        <f t="shared" si="0"/>
        <v>32</v>
      </c>
      <c r="E52" s="322">
        <v>19</v>
      </c>
      <c r="F52" s="276">
        <f t="shared" si="3"/>
        <v>6</v>
      </c>
      <c r="G52" s="322">
        <v>115.8</v>
      </c>
      <c r="H52" s="276">
        <f t="shared" si="4"/>
        <v>19</v>
      </c>
      <c r="I52" s="328">
        <v>21.3</v>
      </c>
      <c r="J52" s="276">
        <f t="shared" si="5"/>
        <v>6</v>
      </c>
      <c r="K52" s="328">
        <v>121.5</v>
      </c>
      <c r="L52" s="276">
        <f t="shared" si="6"/>
        <v>27</v>
      </c>
      <c r="M52" s="328">
        <v>23.8</v>
      </c>
      <c r="N52" s="276">
        <f t="shared" si="7"/>
        <v>12</v>
      </c>
      <c r="O52" s="322">
        <v>127.3</v>
      </c>
      <c r="P52" s="276">
        <f t="shared" si="8"/>
        <v>39</v>
      </c>
      <c r="Q52" s="322">
        <v>27.3</v>
      </c>
      <c r="R52" s="276">
        <f>RANK(Q52,$Q$8:$Q$54)</f>
        <v>11</v>
      </c>
      <c r="S52" s="322">
        <v>133.69999999999999</v>
      </c>
      <c r="T52" s="276">
        <f t="shared" si="10"/>
        <v>29</v>
      </c>
      <c r="U52" s="328">
        <v>30.8</v>
      </c>
      <c r="V52" s="276">
        <f t="shared" si="11"/>
        <v>13</v>
      </c>
      <c r="W52" s="328">
        <v>141.1</v>
      </c>
      <c r="X52" s="276">
        <f t="shared" si="12"/>
        <v>17</v>
      </c>
      <c r="Y52" s="332">
        <v>35.6</v>
      </c>
      <c r="Z52" s="276">
        <f t="shared" si="13"/>
        <v>9</v>
      </c>
      <c r="AA52" s="322">
        <v>147.6</v>
      </c>
      <c r="AB52" s="281">
        <f t="shared" si="1"/>
        <v>24</v>
      </c>
      <c r="AC52" s="328">
        <v>41</v>
      </c>
      <c r="AD52" s="276">
        <f t="shared" si="2"/>
        <v>7</v>
      </c>
      <c r="AE52" s="282">
        <v>45</v>
      </c>
      <c r="AF52" s="354" t="s">
        <v>103</v>
      </c>
      <c r="AG52" s="328">
        <v>152.30000000000001</v>
      </c>
      <c r="AH52" s="276">
        <f t="shared" si="14"/>
        <v>20</v>
      </c>
      <c r="AI52" s="328">
        <v>45.5</v>
      </c>
      <c r="AJ52" s="276">
        <f t="shared" si="15"/>
        <v>5</v>
      </c>
      <c r="AK52" s="328">
        <v>154.6</v>
      </c>
      <c r="AL52" s="281">
        <f t="shared" si="16"/>
        <v>36</v>
      </c>
      <c r="AM52" s="328">
        <v>48.6</v>
      </c>
      <c r="AN52" s="276">
        <f t="shared" si="17"/>
        <v>5</v>
      </c>
      <c r="AO52" s="322">
        <v>155.80000000000001</v>
      </c>
      <c r="AP52" s="276">
        <f t="shared" si="18"/>
        <v>40</v>
      </c>
      <c r="AQ52" s="322">
        <v>50.2</v>
      </c>
      <c r="AR52" s="276">
        <f t="shared" si="19"/>
        <v>10</v>
      </c>
      <c r="AS52" s="322">
        <v>156.30000000000001</v>
      </c>
      <c r="AT52" s="276">
        <f t="shared" si="20"/>
        <v>42</v>
      </c>
      <c r="AU52" s="328">
        <v>51.6</v>
      </c>
      <c r="AV52" s="276">
        <f t="shared" si="21"/>
        <v>11</v>
      </c>
      <c r="AW52" s="328">
        <v>156.9</v>
      </c>
      <c r="AX52" s="276">
        <f t="shared" si="22"/>
        <v>43</v>
      </c>
      <c r="AY52" s="332">
        <v>53</v>
      </c>
      <c r="AZ52" s="276">
        <f t="shared" si="23"/>
        <v>9</v>
      </c>
      <c r="BA52" s="322">
        <v>157.80000000000001</v>
      </c>
      <c r="BB52" s="281">
        <f t="shared" si="24"/>
        <v>23</v>
      </c>
      <c r="BC52" s="328">
        <v>53.9</v>
      </c>
      <c r="BD52" s="276">
        <f t="shared" si="25"/>
        <v>2</v>
      </c>
    </row>
    <row r="53" spans="1:56" ht="15.75" customHeight="1" x14ac:dyDescent="0.2">
      <c r="A53" s="111">
        <v>46</v>
      </c>
      <c r="B53" s="50" t="s">
        <v>104</v>
      </c>
      <c r="C53" s="322">
        <v>109.2</v>
      </c>
      <c r="D53" s="276">
        <f t="shared" si="0"/>
        <v>40</v>
      </c>
      <c r="E53" s="322">
        <v>18.7</v>
      </c>
      <c r="F53" s="276">
        <f t="shared" si="3"/>
        <v>19</v>
      </c>
      <c r="G53" s="322">
        <v>114.9</v>
      </c>
      <c r="H53" s="276">
        <f t="shared" si="4"/>
        <v>46</v>
      </c>
      <c r="I53" s="328">
        <v>20.6</v>
      </c>
      <c r="J53" s="276">
        <f t="shared" si="5"/>
        <v>45</v>
      </c>
      <c r="K53" s="328">
        <v>121.6</v>
      </c>
      <c r="L53" s="276">
        <f t="shared" si="6"/>
        <v>23</v>
      </c>
      <c r="M53" s="328">
        <v>23.5</v>
      </c>
      <c r="N53" s="276">
        <f t="shared" si="7"/>
        <v>33</v>
      </c>
      <c r="O53" s="322">
        <v>127.4</v>
      </c>
      <c r="P53" s="276">
        <f t="shared" si="8"/>
        <v>33</v>
      </c>
      <c r="Q53" s="322">
        <v>27</v>
      </c>
      <c r="R53" s="276">
        <f t="shared" si="9"/>
        <v>22</v>
      </c>
      <c r="S53" s="322">
        <v>133.30000000000001</v>
      </c>
      <c r="T53" s="276">
        <f t="shared" si="10"/>
        <v>43</v>
      </c>
      <c r="U53" s="328">
        <v>30.2</v>
      </c>
      <c r="V53" s="276">
        <f t="shared" si="11"/>
        <v>33</v>
      </c>
      <c r="W53" s="328">
        <v>140.69999999999999</v>
      </c>
      <c r="X53" s="276">
        <f t="shared" si="12"/>
        <v>28</v>
      </c>
      <c r="Y53" s="332">
        <v>34.799999999999997</v>
      </c>
      <c r="Z53" s="276">
        <f t="shared" si="13"/>
        <v>24</v>
      </c>
      <c r="AA53" s="322">
        <v>147.4</v>
      </c>
      <c r="AB53" s="281">
        <f t="shared" si="1"/>
        <v>32</v>
      </c>
      <c r="AC53" s="328">
        <v>39.799999999999997</v>
      </c>
      <c r="AD53" s="276">
        <f t="shared" si="2"/>
        <v>32</v>
      </c>
      <c r="AE53" s="282">
        <v>46</v>
      </c>
      <c r="AF53" s="354" t="s">
        <v>104</v>
      </c>
      <c r="AG53" s="328">
        <v>151.6</v>
      </c>
      <c r="AH53" s="276">
        <f t="shared" si="14"/>
        <v>46</v>
      </c>
      <c r="AI53" s="328">
        <v>44.2</v>
      </c>
      <c r="AJ53" s="276">
        <f t="shared" si="15"/>
        <v>32</v>
      </c>
      <c r="AK53" s="328">
        <v>154.6</v>
      </c>
      <c r="AL53" s="281">
        <f t="shared" si="16"/>
        <v>36</v>
      </c>
      <c r="AM53" s="328">
        <v>47.6</v>
      </c>
      <c r="AN53" s="276">
        <f t="shared" si="17"/>
        <v>25</v>
      </c>
      <c r="AO53" s="322">
        <v>156</v>
      </c>
      <c r="AP53" s="276">
        <f>RANK(AO53,$AO$8:$AO$54)</f>
        <v>33</v>
      </c>
      <c r="AQ53" s="322">
        <v>50.1</v>
      </c>
      <c r="AR53" s="276">
        <f t="shared" si="19"/>
        <v>13</v>
      </c>
      <c r="AS53" s="322">
        <v>157.19999999999999</v>
      </c>
      <c r="AT53" s="276">
        <f t="shared" si="20"/>
        <v>16</v>
      </c>
      <c r="AU53" s="328">
        <v>50.9</v>
      </c>
      <c r="AV53" s="276">
        <f t="shared" si="21"/>
        <v>32</v>
      </c>
      <c r="AW53" s="328">
        <v>157</v>
      </c>
      <c r="AX53" s="276">
        <f t="shared" si="22"/>
        <v>40</v>
      </c>
      <c r="AY53" s="332">
        <v>51.9</v>
      </c>
      <c r="AZ53" s="276">
        <f t="shared" si="23"/>
        <v>30</v>
      </c>
      <c r="BA53" s="322">
        <v>157.4</v>
      </c>
      <c r="BB53" s="281">
        <f t="shared" si="24"/>
        <v>36</v>
      </c>
      <c r="BC53" s="328">
        <v>52.9</v>
      </c>
      <c r="BD53" s="276">
        <f t="shared" si="25"/>
        <v>18</v>
      </c>
    </row>
    <row r="54" spans="1:56" ht="15.75" customHeight="1" x14ac:dyDescent="0.2">
      <c r="A54" s="91">
        <v>47</v>
      </c>
      <c r="B54" s="92" t="s">
        <v>105</v>
      </c>
      <c r="C54" s="326">
        <v>108.4</v>
      </c>
      <c r="D54" s="295">
        <f t="shared" si="0"/>
        <v>47</v>
      </c>
      <c r="E54" s="326">
        <v>18.399999999999999</v>
      </c>
      <c r="F54" s="295">
        <f t="shared" si="3"/>
        <v>44</v>
      </c>
      <c r="G54" s="326">
        <v>115.2</v>
      </c>
      <c r="H54" s="295">
        <f t="shared" si="4"/>
        <v>40</v>
      </c>
      <c r="I54" s="329">
        <v>20.8</v>
      </c>
      <c r="J54" s="295">
        <f t="shared" si="5"/>
        <v>35</v>
      </c>
      <c r="K54" s="329">
        <v>121</v>
      </c>
      <c r="L54" s="295">
        <f t="shared" si="6"/>
        <v>46</v>
      </c>
      <c r="M54" s="329">
        <v>23.2</v>
      </c>
      <c r="N54" s="295">
        <f t="shared" si="7"/>
        <v>46</v>
      </c>
      <c r="O54" s="329">
        <v>126.9</v>
      </c>
      <c r="P54" s="295">
        <f t="shared" si="8"/>
        <v>46</v>
      </c>
      <c r="Q54" s="329">
        <v>26.4</v>
      </c>
      <c r="R54" s="295">
        <f t="shared" si="9"/>
        <v>40</v>
      </c>
      <c r="S54" s="329">
        <v>133.19999999999999</v>
      </c>
      <c r="T54" s="295">
        <f t="shared" si="10"/>
        <v>45</v>
      </c>
      <c r="U54" s="329">
        <v>30.3</v>
      </c>
      <c r="V54" s="295">
        <f t="shared" si="11"/>
        <v>30</v>
      </c>
      <c r="W54" s="329">
        <v>140.9</v>
      </c>
      <c r="X54" s="295">
        <f t="shared" si="12"/>
        <v>22</v>
      </c>
      <c r="Y54" s="335">
        <v>34.799999999999997</v>
      </c>
      <c r="Z54" s="295">
        <f t="shared" si="13"/>
        <v>24</v>
      </c>
      <c r="AA54" s="326">
        <v>146.9</v>
      </c>
      <c r="AB54" s="300">
        <f t="shared" si="1"/>
        <v>42</v>
      </c>
      <c r="AC54" s="329">
        <v>40.200000000000003</v>
      </c>
      <c r="AD54" s="295">
        <f t="shared" si="2"/>
        <v>20</v>
      </c>
      <c r="AE54" s="301">
        <v>47</v>
      </c>
      <c r="AF54" s="357" t="s">
        <v>105</v>
      </c>
      <c r="AG54" s="329">
        <v>151.69999999999999</v>
      </c>
      <c r="AH54" s="295">
        <f t="shared" si="14"/>
        <v>42</v>
      </c>
      <c r="AI54" s="329">
        <v>44.9</v>
      </c>
      <c r="AJ54" s="295">
        <f t="shared" si="15"/>
        <v>15</v>
      </c>
      <c r="AK54" s="329">
        <v>153.80000000000001</v>
      </c>
      <c r="AL54" s="300">
        <f t="shared" si="16"/>
        <v>47</v>
      </c>
      <c r="AM54" s="329">
        <v>47.1</v>
      </c>
      <c r="AN54" s="295">
        <f t="shared" si="17"/>
        <v>41</v>
      </c>
      <c r="AO54" s="329">
        <v>155.1</v>
      </c>
      <c r="AP54" s="295">
        <f t="shared" si="18"/>
        <v>47</v>
      </c>
      <c r="AQ54" s="329">
        <v>48.8</v>
      </c>
      <c r="AR54" s="295">
        <f t="shared" si="19"/>
        <v>46</v>
      </c>
      <c r="AS54" s="329">
        <v>154.80000000000001</v>
      </c>
      <c r="AT54" s="295">
        <f t="shared" si="20"/>
        <v>47</v>
      </c>
      <c r="AU54" s="329">
        <v>49.2</v>
      </c>
      <c r="AV54" s="295">
        <f t="shared" si="21"/>
        <v>47</v>
      </c>
      <c r="AW54" s="329">
        <v>156.30000000000001</v>
      </c>
      <c r="AX54" s="295">
        <f t="shared" si="22"/>
        <v>47</v>
      </c>
      <c r="AY54" s="335">
        <v>51.6</v>
      </c>
      <c r="AZ54" s="295">
        <f t="shared" si="23"/>
        <v>37</v>
      </c>
      <c r="BA54" s="326">
        <v>156.4</v>
      </c>
      <c r="BB54" s="300">
        <f t="shared" si="24"/>
        <v>46</v>
      </c>
      <c r="BC54" s="329">
        <v>51.1</v>
      </c>
      <c r="BD54" s="295">
        <f t="shared" si="25"/>
        <v>47</v>
      </c>
    </row>
    <row r="55" spans="1:56" x14ac:dyDescent="0.2">
      <c r="A55" s="139"/>
      <c r="AB55" s="95"/>
      <c r="AC55" s="95"/>
      <c r="AD55" s="95"/>
      <c r="AG55" s="95"/>
      <c r="AH55" s="95"/>
      <c r="AI55" s="95"/>
      <c r="AJ55" s="95"/>
      <c r="AK55" s="95"/>
      <c r="AL55" s="95"/>
      <c r="AM55" s="95"/>
      <c r="AN55" s="95"/>
      <c r="BB55" s="95"/>
      <c r="BC55" s="95"/>
      <c r="BD55" s="95"/>
    </row>
    <row r="56" spans="1:56" x14ac:dyDescent="0.2">
      <c r="AB56" s="95"/>
      <c r="AC56" s="95"/>
      <c r="AD56" s="95"/>
      <c r="AG56" s="95"/>
      <c r="AH56" s="95"/>
      <c r="AI56" s="95"/>
      <c r="AJ56" s="95"/>
      <c r="AK56" s="95"/>
      <c r="AL56" s="95"/>
      <c r="AM56" s="95"/>
      <c r="AN56" s="95"/>
      <c r="BB56" s="95"/>
      <c r="BC56" s="95"/>
      <c r="BD56" s="95"/>
    </row>
    <row r="57" spans="1:56" x14ac:dyDescent="0.2">
      <c r="AB57" s="95"/>
      <c r="AC57" s="95"/>
      <c r="AD57" s="95"/>
      <c r="AG57" s="95"/>
      <c r="AH57" s="95"/>
      <c r="AI57" s="95"/>
      <c r="AJ57" s="95"/>
      <c r="AK57" s="95"/>
      <c r="AL57" s="95"/>
      <c r="AM57" s="95"/>
      <c r="AN57" s="95"/>
      <c r="BB57" s="95"/>
      <c r="BC57" s="95"/>
      <c r="BD57" s="95"/>
    </row>
    <row r="58" spans="1:56" x14ac:dyDescent="0.2">
      <c r="AB58" s="95"/>
      <c r="AC58" s="95"/>
      <c r="AD58" s="95"/>
      <c r="AG58" s="95"/>
      <c r="AH58" s="95"/>
      <c r="AI58" s="95"/>
      <c r="AJ58" s="95"/>
      <c r="AK58" s="95"/>
      <c r="AL58" s="95"/>
      <c r="AM58" s="95"/>
      <c r="AN58" s="95"/>
      <c r="BB58" s="95"/>
      <c r="BC58" s="95"/>
      <c r="BD58" s="95"/>
    </row>
    <row r="59" spans="1:56" x14ac:dyDescent="0.2">
      <c r="AB59" s="95"/>
      <c r="AC59" s="95"/>
      <c r="AD59" s="95"/>
      <c r="AG59" s="95"/>
      <c r="AH59" s="95"/>
      <c r="AI59" s="95"/>
      <c r="AJ59" s="95"/>
      <c r="AK59" s="95"/>
      <c r="AL59" s="95"/>
      <c r="AM59" s="95"/>
      <c r="AN59" s="95"/>
      <c r="BB59" s="95"/>
      <c r="BC59" s="95"/>
      <c r="BD59" s="95"/>
    </row>
    <row r="60" spans="1:56" x14ac:dyDescent="0.2">
      <c r="AB60" s="95"/>
      <c r="AC60" s="95"/>
      <c r="AD60" s="95"/>
      <c r="AG60" s="95"/>
      <c r="AH60" s="95"/>
      <c r="AI60" s="95"/>
      <c r="AJ60" s="95"/>
      <c r="AK60" s="95"/>
      <c r="AL60" s="95"/>
      <c r="AM60" s="95"/>
      <c r="AN60" s="95"/>
      <c r="BB60" s="95"/>
      <c r="BC60" s="95"/>
      <c r="BD60" s="95"/>
    </row>
    <row r="61" spans="1:56" x14ac:dyDescent="0.2">
      <c r="AB61" s="95"/>
      <c r="AC61" s="95"/>
      <c r="AD61" s="95"/>
      <c r="AG61" s="95"/>
      <c r="AH61" s="95"/>
      <c r="AI61" s="95"/>
      <c r="AJ61" s="95"/>
      <c r="AK61" s="95"/>
      <c r="AL61" s="95"/>
      <c r="AM61" s="95"/>
      <c r="AN61" s="95"/>
      <c r="BB61" s="95"/>
      <c r="BC61" s="95"/>
      <c r="BD61" s="95"/>
    </row>
    <row r="62" spans="1:56" x14ac:dyDescent="0.2">
      <c r="AB62" s="95"/>
      <c r="AC62" s="95"/>
      <c r="AD62" s="95"/>
      <c r="AG62" s="95"/>
      <c r="AH62" s="95"/>
      <c r="AI62" s="95"/>
      <c r="AJ62" s="95"/>
      <c r="AK62" s="95"/>
      <c r="AL62" s="95"/>
      <c r="AM62" s="95"/>
      <c r="AN62" s="95"/>
      <c r="BB62" s="95"/>
      <c r="BC62" s="95"/>
      <c r="BD62" s="95"/>
    </row>
    <row r="63" spans="1:56" x14ac:dyDescent="0.2">
      <c r="AB63" s="95"/>
      <c r="AC63" s="95"/>
      <c r="AD63" s="95"/>
      <c r="AG63" s="95"/>
      <c r="AH63" s="95"/>
      <c r="AI63" s="95"/>
      <c r="AJ63" s="95"/>
      <c r="AK63" s="95"/>
      <c r="AL63" s="95"/>
      <c r="AM63" s="95"/>
      <c r="AN63" s="95"/>
      <c r="BB63" s="95"/>
      <c r="BC63" s="95"/>
      <c r="BD63" s="95"/>
    </row>
    <row r="64" spans="1:56" x14ac:dyDescent="0.2">
      <c r="AB64" s="95"/>
      <c r="AC64" s="95"/>
      <c r="AD64" s="95"/>
      <c r="AG64" s="95"/>
      <c r="AH64" s="95"/>
      <c r="AI64" s="95"/>
      <c r="AJ64" s="95"/>
      <c r="AK64" s="95"/>
      <c r="AL64" s="95"/>
      <c r="AM64" s="95"/>
      <c r="AN64" s="95"/>
      <c r="BB64" s="95"/>
      <c r="BC64" s="95"/>
      <c r="BD64" s="95"/>
    </row>
    <row r="65" spans="28:56" x14ac:dyDescent="0.2">
      <c r="AB65" s="95"/>
      <c r="AC65" s="95"/>
      <c r="AD65" s="95"/>
      <c r="AG65" s="95"/>
      <c r="AH65" s="95"/>
      <c r="AI65" s="95"/>
      <c r="AJ65" s="95"/>
      <c r="AK65" s="95"/>
      <c r="AL65" s="95"/>
      <c r="AM65" s="95"/>
      <c r="AN65" s="95"/>
      <c r="BB65" s="95"/>
      <c r="BC65" s="95"/>
      <c r="BD65" s="95"/>
    </row>
    <row r="66" spans="28:56" x14ac:dyDescent="0.2">
      <c r="AB66" s="95"/>
      <c r="AC66" s="95"/>
      <c r="AD66" s="95"/>
      <c r="AG66" s="95"/>
      <c r="AH66" s="95"/>
      <c r="AI66" s="95"/>
      <c r="AJ66" s="95"/>
      <c r="AK66" s="95"/>
      <c r="AL66" s="95"/>
      <c r="AM66" s="95"/>
      <c r="AN66" s="95"/>
      <c r="BB66" s="95"/>
      <c r="BC66" s="95"/>
      <c r="BD66" s="95"/>
    </row>
    <row r="67" spans="28:56" x14ac:dyDescent="0.2">
      <c r="AB67" s="95"/>
      <c r="AC67" s="95"/>
      <c r="AD67" s="95"/>
      <c r="AG67" s="95"/>
      <c r="AH67" s="95"/>
      <c r="AI67" s="95"/>
      <c r="AJ67" s="95"/>
      <c r="AK67" s="95"/>
      <c r="AL67" s="95"/>
      <c r="AM67" s="95"/>
      <c r="AN67" s="95"/>
      <c r="BB67" s="95"/>
      <c r="BC67" s="95"/>
      <c r="BD67" s="95"/>
    </row>
    <row r="68" spans="28:56" x14ac:dyDescent="0.2">
      <c r="AB68" s="95"/>
      <c r="AC68" s="95"/>
      <c r="AD68" s="95"/>
      <c r="AG68" s="95"/>
      <c r="AH68" s="95"/>
      <c r="AI68" s="95"/>
      <c r="AJ68" s="95"/>
      <c r="AK68" s="95"/>
      <c r="AL68" s="95"/>
      <c r="AM68" s="95"/>
      <c r="AN68" s="95"/>
      <c r="BB68" s="95"/>
      <c r="BC68" s="95"/>
      <c r="BD68" s="95"/>
    </row>
  </sheetData>
  <mergeCells count="51">
    <mergeCell ref="AA4:AD4"/>
    <mergeCell ref="C4:F4"/>
    <mergeCell ref="G4:J4"/>
    <mergeCell ref="K4:N4"/>
    <mergeCell ref="O4:R4"/>
    <mergeCell ref="S4:V4"/>
    <mergeCell ref="W4:Z4"/>
    <mergeCell ref="AG4:AJ4"/>
    <mergeCell ref="AK4:AN4"/>
    <mergeCell ref="AO4:AR4"/>
    <mergeCell ref="AS4:AV4"/>
    <mergeCell ref="AW4:AZ4"/>
    <mergeCell ref="BA4:BD4"/>
    <mergeCell ref="C5:D5"/>
    <mergeCell ref="E5:F5"/>
    <mergeCell ref="G5:H5"/>
    <mergeCell ref="I5:J5"/>
    <mergeCell ref="K5:L5"/>
    <mergeCell ref="M5:N5"/>
    <mergeCell ref="O5:P5"/>
    <mergeCell ref="Q5:R5"/>
    <mergeCell ref="S5:T5"/>
    <mergeCell ref="U5:V5"/>
    <mergeCell ref="W5:X5"/>
    <mergeCell ref="Y5:Z5"/>
    <mergeCell ref="AU5:AV5"/>
    <mergeCell ref="AW5:AX5"/>
    <mergeCell ref="AY5:AZ5"/>
    <mergeCell ref="AM5:AN5"/>
    <mergeCell ref="A2:B2"/>
    <mergeCell ref="BA5:BB5"/>
    <mergeCell ref="BC5:BD5"/>
    <mergeCell ref="A6:B6"/>
    <mergeCell ref="AE6:AF6"/>
    <mergeCell ref="AE4:AF5"/>
    <mergeCell ref="A4:B5"/>
    <mergeCell ref="AO5:AP5"/>
    <mergeCell ref="AQ5:AR5"/>
    <mergeCell ref="AS5:AT5"/>
    <mergeCell ref="AA5:AB5"/>
    <mergeCell ref="AC5:AD5"/>
    <mergeCell ref="AG5:AH5"/>
    <mergeCell ref="AI5:AJ5"/>
    <mergeCell ref="AK5:AL5"/>
    <mergeCell ref="AG3:AR3"/>
    <mergeCell ref="AS3:BD3"/>
    <mergeCell ref="A3:B3"/>
    <mergeCell ref="C3:F3"/>
    <mergeCell ref="G3:N3"/>
    <mergeCell ref="O3:AD3"/>
    <mergeCell ref="AE3:AF3"/>
  </mergeCells>
  <phoneticPr fontId="4"/>
  <pageMargins left="0.70866141732283472" right="0.31496062992125984" top="0.74803149606299213" bottom="0.74803149606299213" header="0.31496062992125984" footer="0.31496062992125984"/>
  <pageSetup paperSize="9" scale="85" firstPageNumber="36" fitToHeight="0" orientation="portrait" useFirstPageNumber="1" r:id="rId1"/>
  <headerFooter scaleWithDoc="0" alignWithMargins="0">
    <oddFooter>&amp;C- &amp;P -</oddFooter>
  </headerFooter>
  <colBreaks count="3" manualBreakCount="3">
    <brk id="14" max="52" man="1"/>
    <brk id="30" max="52" man="1"/>
    <brk id="44" max="52"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zoomScaleNormal="100" workbookViewId="0"/>
  </sheetViews>
  <sheetFormatPr defaultColWidth="9" defaultRowHeight="13.2" x14ac:dyDescent="0.2"/>
  <cols>
    <col min="1" max="1" width="3.109375" style="98" customWidth="1"/>
    <col min="2" max="2" width="9.33203125" style="98" customWidth="1"/>
    <col min="3" max="3" width="8.33203125" style="98" customWidth="1"/>
    <col min="4" max="4" width="5.33203125" style="98" customWidth="1"/>
    <col min="5" max="5" width="8.33203125" style="98" customWidth="1"/>
    <col min="6" max="6" width="5.33203125" style="99" customWidth="1"/>
    <col min="7" max="7" width="8.33203125" style="98" customWidth="1"/>
    <col min="8" max="8" width="5.33203125" style="100" customWidth="1"/>
    <col min="9" max="9" width="8.33203125" style="101" customWidth="1"/>
    <col min="10" max="10" width="5.33203125" style="100" customWidth="1"/>
    <col min="11" max="11" width="8.33203125" style="101" customWidth="1"/>
    <col min="12" max="12" width="5.33203125" style="100" customWidth="1"/>
    <col min="13" max="13" width="8.33203125" style="101" customWidth="1"/>
    <col min="14" max="14" width="5.109375" style="100" customWidth="1"/>
    <col min="15" max="15" width="8.33203125" style="101" customWidth="1"/>
    <col min="16" max="16" width="5.109375" style="100" customWidth="1"/>
    <col min="17" max="17" width="8.33203125" style="101" customWidth="1"/>
    <col min="18" max="18" width="5.109375" style="100" customWidth="1"/>
    <col min="19" max="19" width="8.33203125" style="101" customWidth="1"/>
    <col min="20" max="20" width="5.109375" style="100" customWidth="1"/>
    <col min="21" max="21" width="8.33203125" style="101" customWidth="1"/>
    <col min="22" max="22" width="5.109375" style="100" customWidth="1"/>
    <col min="23" max="23" width="8.33203125" style="101" customWidth="1"/>
    <col min="24" max="24" width="5.109375" style="100" customWidth="1"/>
    <col min="25" max="25" width="8.33203125" style="101" customWidth="1"/>
    <col min="26" max="26" width="5.109375" style="100" customWidth="1"/>
    <col min="27" max="27" width="8.33203125" customWidth="1"/>
    <col min="28" max="28" width="5.33203125" customWidth="1"/>
    <col min="29" max="29" width="8.33203125" customWidth="1"/>
    <col min="30" max="30" width="5.33203125" customWidth="1"/>
    <col min="31" max="31" width="3.109375" style="98" customWidth="1"/>
    <col min="32" max="32" width="9.33203125" style="98" customWidth="1"/>
    <col min="33" max="33" width="8.33203125" customWidth="1"/>
    <col min="34" max="34" width="5.33203125" customWidth="1"/>
    <col min="35" max="35" width="8.33203125" customWidth="1"/>
    <col min="36" max="36" width="5.33203125" customWidth="1"/>
    <col min="37" max="37" width="8.33203125" customWidth="1"/>
    <col min="38" max="38" width="5.33203125" customWidth="1"/>
    <col min="39" max="39" width="8.33203125" customWidth="1"/>
    <col min="40" max="40" width="5.33203125" customWidth="1"/>
    <col min="41" max="41" width="8.33203125" customWidth="1"/>
    <col min="42" max="42" width="5.33203125" customWidth="1"/>
    <col min="43" max="43" width="8.33203125" customWidth="1"/>
    <col min="44" max="44" width="5.33203125" customWidth="1"/>
    <col min="45" max="45" width="8.33203125" customWidth="1"/>
    <col min="46" max="46" width="5.33203125" customWidth="1"/>
    <col min="47" max="47" width="8.33203125" customWidth="1"/>
    <col min="48" max="48" width="5.33203125" customWidth="1"/>
    <col min="49" max="49" width="8.33203125" customWidth="1"/>
    <col min="50" max="50" width="5.33203125" customWidth="1"/>
    <col min="51" max="51" width="8.33203125" customWidth="1"/>
    <col min="52" max="52" width="5.33203125" customWidth="1"/>
    <col min="53" max="53" width="8.33203125" customWidth="1"/>
    <col min="54" max="54" width="5.6640625" customWidth="1"/>
    <col min="55" max="55" width="8.33203125" customWidth="1"/>
    <col min="56" max="56" width="5.33203125" customWidth="1"/>
    <col min="57" max="16384" width="9" style="98"/>
  </cols>
  <sheetData>
    <row r="1" spans="1:56" ht="21" customHeight="1" x14ac:dyDescent="0.2">
      <c r="A1" s="125" t="s">
        <v>157</v>
      </c>
    </row>
    <row r="2" spans="1:56" ht="21" customHeight="1" x14ac:dyDescent="0.2">
      <c r="A2" s="126"/>
      <c r="B2" s="127" t="s">
        <v>106</v>
      </c>
      <c r="C2" s="104"/>
      <c r="D2" s="105"/>
      <c r="E2" s="104"/>
      <c r="F2" s="106"/>
      <c r="M2" s="101" t="s">
        <v>127</v>
      </c>
      <c r="O2" s="115"/>
      <c r="AA2" s="115"/>
      <c r="AC2" s="98" t="s">
        <v>127</v>
      </c>
      <c r="AE2" s="115" t="s">
        <v>119</v>
      </c>
      <c r="AF2" s="116"/>
      <c r="AO2" s="116"/>
      <c r="AP2" s="116"/>
      <c r="AQ2" s="142" t="s">
        <v>127</v>
      </c>
      <c r="AR2" s="116"/>
      <c r="AS2" s="115"/>
      <c r="AT2" s="116"/>
      <c r="AU2" s="116"/>
      <c r="AV2" s="116"/>
      <c r="AW2" s="116"/>
      <c r="AX2" s="116"/>
      <c r="AY2" s="116"/>
      <c r="AZ2" s="116"/>
      <c r="BA2" s="115"/>
      <c r="BC2" s="143" t="s">
        <v>127</v>
      </c>
    </row>
    <row r="3" spans="1:56" ht="14.4" x14ac:dyDescent="0.2">
      <c r="A3" s="525"/>
      <c r="B3" s="526"/>
      <c r="C3" s="527" t="s">
        <v>139</v>
      </c>
      <c r="D3" s="527"/>
      <c r="E3" s="527"/>
      <c r="F3" s="527"/>
      <c r="G3" s="522" t="s">
        <v>140</v>
      </c>
      <c r="H3" s="522"/>
      <c r="I3" s="522"/>
      <c r="J3" s="522"/>
      <c r="K3" s="522"/>
      <c r="L3" s="522"/>
      <c r="M3" s="522"/>
      <c r="N3" s="522"/>
      <c r="O3" s="522" t="s">
        <v>140</v>
      </c>
      <c r="P3" s="522"/>
      <c r="Q3" s="522"/>
      <c r="R3" s="522"/>
      <c r="S3" s="522"/>
      <c r="T3" s="522"/>
      <c r="U3" s="522"/>
      <c r="V3" s="522"/>
      <c r="W3" s="522"/>
      <c r="X3" s="522"/>
      <c r="Y3" s="522"/>
      <c r="Z3" s="522"/>
      <c r="AA3" s="522"/>
      <c r="AB3" s="522"/>
      <c r="AC3" s="522"/>
      <c r="AD3" s="522"/>
      <c r="AE3" s="523"/>
      <c r="AF3" s="524"/>
      <c r="AG3" s="522" t="s">
        <v>141</v>
      </c>
      <c r="AH3" s="522"/>
      <c r="AI3" s="522"/>
      <c r="AJ3" s="522"/>
      <c r="AK3" s="522"/>
      <c r="AL3" s="522"/>
      <c r="AM3" s="522"/>
      <c r="AN3" s="522"/>
      <c r="AO3" s="522"/>
      <c r="AP3" s="522"/>
      <c r="AQ3" s="522"/>
      <c r="AR3" s="522"/>
      <c r="AS3" s="528" t="s">
        <v>142</v>
      </c>
      <c r="AT3" s="528"/>
      <c r="AU3" s="528"/>
      <c r="AV3" s="528"/>
      <c r="AW3" s="528"/>
      <c r="AX3" s="528"/>
      <c r="AY3" s="528"/>
      <c r="AZ3" s="528"/>
      <c r="BA3" s="528"/>
      <c r="BB3" s="528"/>
      <c r="BC3" s="528"/>
      <c r="BD3" s="528"/>
    </row>
    <row r="4" spans="1:56" ht="15" customHeight="1" x14ac:dyDescent="0.2">
      <c r="A4" s="531"/>
      <c r="B4" s="532"/>
      <c r="C4" s="520" t="s">
        <v>107</v>
      </c>
      <c r="D4" s="518"/>
      <c r="E4" s="518"/>
      <c r="F4" s="519"/>
      <c r="G4" s="520" t="s">
        <v>108</v>
      </c>
      <c r="H4" s="518"/>
      <c r="I4" s="518"/>
      <c r="J4" s="519"/>
      <c r="K4" s="520" t="s">
        <v>110</v>
      </c>
      <c r="L4" s="518"/>
      <c r="M4" s="518"/>
      <c r="N4" s="519"/>
      <c r="O4" s="520" t="s">
        <v>111</v>
      </c>
      <c r="P4" s="518"/>
      <c r="Q4" s="518"/>
      <c r="R4" s="519"/>
      <c r="S4" s="520" t="s">
        <v>112</v>
      </c>
      <c r="T4" s="518"/>
      <c r="U4" s="518"/>
      <c r="V4" s="519"/>
      <c r="W4" s="520" t="s">
        <v>113</v>
      </c>
      <c r="X4" s="518"/>
      <c r="Y4" s="518"/>
      <c r="Z4" s="519"/>
      <c r="AA4" s="520" t="s">
        <v>116</v>
      </c>
      <c r="AB4" s="518"/>
      <c r="AC4" s="518"/>
      <c r="AD4" s="519"/>
      <c r="AE4" s="535"/>
      <c r="AF4" s="536"/>
      <c r="AG4" s="520" t="s">
        <v>117</v>
      </c>
      <c r="AH4" s="518"/>
      <c r="AI4" s="518"/>
      <c r="AJ4" s="519"/>
      <c r="AK4" s="520" t="s">
        <v>118</v>
      </c>
      <c r="AL4" s="518"/>
      <c r="AM4" s="518"/>
      <c r="AN4" s="519"/>
      <c r="AO4" s="520" t="s">
        <v>128</v>
      </c>
      <c r="AP4" s="518"/>
      <c r="AQ4" s="518"/>
      <c r="AR4" s="519"/>
      <c r="AS4" s="520" t="s">
        <v>129</v>
      </c>
      <c r="AT4" s="518"/>
      <c r="AU4" s="518"/>
      <c r="AV4" s="519"/>
      <c r="AW4" s="520" t="s">
        <v>130</v>
      </c>
      <c r="AX4" s="518"/>
      <c r="AY4" s="518"/>
      <c r="AZ4" s="519"/>
      <c r="BA4" s="520" t="s">
        <v>120</v>
      </c>
      <c r="BB4" s="518"/>
      <c r="BC4" s="518"/>
      <c r="BD4" s="519"/>
    </row>
    <row r="5" spans="1:56" ht="15" customHeight="1" x14ac:dyDescent="0.2">
      <c r="A5" s="533"/>
      <c r="B5" s="534"/>
      <c r="C5" s="520" t="s">
        <v>122</v>
      </c>
      <c r="D5" s="518"/>
      <c r="E5" s="520" t="s">
        <v>123</v>
      </c>
      <c r="F5" s="519"/>
      <c r="G5" s="520" t="s">
        <v>122</v>
      </c>
      <c r="H5" s="518"/>
      <c r="I5" s="520" t="s">
        <v>123</v>
      </c>
      <c r="J5" s="519"/>
      <c r="K5" s="520" t="s">
        <v>122</v>
      </c>
      <c r="L5" s="518"/>
      <c r="M5" s="520" t="s">
        <v>123</v>
      </c>
      <c r="N5" s="519"/>
      <c r="O5" s="520" t="s">
        <v>122</v>
      </c>
      <c r="P5" s="518"/>
      <c r="Q5" s="520" t="s">
        <v>123</v>
      </c>
      <c r="R5" s="519"/>
      <c r="S5" s="520" t="s">
        <v>122</v>
      </c>
      <c r="T5" s="518"/>
      <c r="U5" s="520" t="s">
        <v>123</v>
      </c>
      <c r="V5" s="519"/>
      <c r="W5" s="520" t="s">
        <v>122</v>
      </c>
      <c r="X5" s="518"/>
      <c r="Y5" s="520" t="s">
        <v>123</v>
      </c>
      <c r="Z5" s="519"/>
      <c r="AA5" s="520" t="s">
        <v>122</v>
      </c>
      <c r="AB5" s="518"/>
      <c r="AC5" s="520" t="s">
        <v>123</v>
      </c>
      <c r="AD5" s="519"/>
      <c r="AE5" s="537"/>
      <c r="AF5" s="538"/>
      <c r="AG5" s="520" t="s">
        <v>122</v>
      </c>
      <c r="AH5" s="518"/>
      <c r="AI5" s="520" t="s">
        <v>123</v>
      </c>
      <c r="AJ5" s="519"/>
      <c r="AK5" s="520" t="s">
        <v>122</v>
      </c>
      <c r="AL5" s="518"/>
      <c r="AM5" s="520" t="s">
        <v>123</v>
      </c>
      <c r="AN5" s="519"/>
      <c r="AO5" s="520" t="s">
        <v>122</v>
      </c>
      <c r="AP5" s="518"/>
      <c r="AQ5" s="520" t="s">
        <v>123</v>
      </c>
      <c r="AR5" s="519"/>
      <c r="AS5" s="520" t="s">
        <v>122</v>
      </c>
      <c r="AT5" s="518"/>
      <c r="AU5" s="520" t="s">
        <v>123</v>
      </c>
      <c r="AV5" s="519"/>
      <c r="AW5" s="520" t="s">
        <v>122</v>
      </c>
      <c r="AX5" s="518"/>
      <c r="AY5" s="520" t="s">
        <v>123</v>
      </c>
      <c r="AZ5" s="519"/>
      <c r="BA5" s="520" t="s">
        <v>122</v>
      </c>
      <c r="BB5" s="518"/>
      <c r="BC5" s="520" t="s">
        <v>123</v>
      </c>
      <c r="BD5" s="519"/>
    </row>
    <row r="6" spans="1:56" s="121" customFormat="1" ht="15" customHeight="1" x14ac:dyDescent="0.2">
      <c r="A6" s="529" t="s">
        <v>56</v>
      </c>
      <c r="B6" s="530"/>
      <c r="C6" s="108"/>
      <c r="D6" s="109" t="s">
        <v>109</v>
      </c>
      <c r="E6" s="108"/>
      <c r="F6" s="109" t="s">
        <v>109</v>
      </c>
      <c r="G6" s="108"/>
      <c r="H6" s="109" t="s">
        <v>109</v>
      </c>
      <c r="I6" s="108"/>
      <c r="J6" s="109" t="s">
        <v>109</v>
      </c>
      <c r="K6" s="108"/>
      <c r="L6" s="109" t="s">
        <v>109</v>
      </c>
      <c r="M6" s="108"/>
      <c r="N6" s="109" t="s">
        <v>109</v>
      </c>
      <c r="O6" s="108"/>
      <c r="P6" s="109" t="s">
        <v>109</v>
      </c>
      <c r="Q6" s="108"/>
      <c r="R6" s="109" t="s">
        <v>109</v>
      </c>
      <c r="S6" s="108"/>
      <c r="T6" s="109" t="s">
        <v>109</v>
      </c>
      <c r="U6" s="108"/>
      <c r="V6" s="109" t="s">
        <v>109</v>
      </c>
      <c r="W6" s="108"/>
      <c r="X6" s="109" t="s">
        <v>109</v>
      </c>
      <c r="Y6" s="108"/>
      <c r="Z6" s="109" t="s">
        <v>109</v>
      </c>
      <c r="AA6" s="108"/>
      <c r="AB6" s="117" t="s">
        <v>109</v>
      </c>
      <c r="AC6" s="108"/>
      <c r="AD6" s="109" t="s">
        <v>109</v>
      </c>
      <c r="AE6" s="541" t="s">
        <v>56</v>
      </c>
      <c r="AF6" s="542"/>
      <c r="AG6" s="108"/>
      <c r="AH6" s="117" t="s">
        <v>109</v>
      </c>
      <c r="AI6" s="108"/>
      <c r="AJ6" s="109" t="s">
        <v>109</v>
      </c>
      <c r="AK6" s="108"/>
      <c r="AL6" s="117" t="s">
        <v>109</v>
      </c>
      <c r="AM6" s="108"/>
      <c r="AN6" s="109" t="s">
        <v>109</v>
      </c>
      <c r="AO6" s="108"/>
      <c r="AP6" s="117" t="s">
        <v>109</v>
      </c>
      <c r="AQ6" s="108"/>
      <c r="AR6" s="109" t="s">
        <v>109</v>
      </c>
      <c r="AS6" s="108"/>
      <c r="AT6" s="117" t="s">
        <v>109</v>
      </c>
      <c r="AU6" s="108"/>
      <c r="AV6" s="109" t="s">
        <v>109</v>
      </c>
      <c r="AW6" s="108"/>
      <c r="AX6" s="117" t="s">
        <v>109</v>
      </c>
      <c r="AY6" s="108"/>
      <c r="AZ6" s="109" t="s">
        <v>109</v>
      </c>
      <c r="BA6" s="108"/>
      <c r="BB6" s="117" t="s">
        <v>109</v>
      </c>
      <c r="BC6" s="108"/>
      <c r="BD6" s="109" t="s">
        <v>109</v>
      </c>
    </row>
    <row r="7" spans="1:56" ht="15.75" customHeight="1" x14ac:dyDescent="0.2">
      <c r="A7" s="118"/>
      <c r="B7" s="119" t="s">
        <v>58</v>
      </c>
      <c r="C7" s="303">
        <v>2.94</v>
      </c>
      <c r="D7" s="264"/>
      <c r="E7" s="263">
        <v>0.24</v>
      </c>
      <c r="F7" s="266"/>
      <c r="G7" s="303">
        <v>4.07</v>
      </c>
      <c r="H7" s="268"/>
      <c r="I7" s="267">
        <v>0.42</v>
      </c>
      <c r="J7" s="268"/>
      <c r="K7" s="304">
        <v>6.52</v>
      </c>
      <c r="L7" s="268"/>
      <c r="M7" s="267">
        <v>0.62</v>
      </c>
      <c r="N7" s="268"/>
      <c r="O7" s="303">
        <v>9.51</v>
      </c>
      <c r="P7" s="270"/>
      <c r="Q7" s="267">
        <v>1.06</v>
      </c>
      <c r="R7" s="270"/>
      <c r="S7" s="303">
        <v>11.3</v>
      </c>
      <c r="T7" s="270"/>
      <c r="U7" s="267">
        <v>1.9</v>
      </c>
      <c r="V7" s="270"/>
      <c r="W7" s="304">
        <v>12.73</v>
      </c>
      <c r="X7" s="270"/>
      <c r="Y7" s="267">
        <v>2.9</v>
      </c>
      <c r="Z7" s="270"/>
      <c r="AA7" s="303">
        <v>13</v>
      </c>
      <c r="AB7" s="272"/>
      <c r="AC7" s="263">
        <v>3.47</v>
      </c>
      <c r="AD7" s="270"/>
      <c r="AE7" s="305"/>
      <c r="AF7" s="306" t="s">
        <v>58</v>
      </c>
      <c r="AG7" s="304">
        <v>12.68</v>
      </c>
      <c r="AH7" s="270"/>
      <c r="AI7" s="267">
        <v>3.81</v>
      </c>
      <c r="AJ7" s="270"/>
      <c r="AK7" s="304">
        <v>11.69</v>
      </c>
      <c r="AL7" s="272"/>
      <c r="AM7" s="263">
        <v>3.17</v>
      </c>
      <c r="AN7" s="270"/>
      <c r="AO7" s="303">
        <v>10.58</v>
      </c>
      <c r="AP7" s="270"/>
      <c r="AQ7" s="263">
        <v>3.09</v>
      </c>
      <c r="AR7" s="270"/>
      <c r="AS7" s="303">
        <v>12.13</v>
      </c>
      <c r="AT7" s="270"/>
      <c r="AU7" s="263">
        <v>3.88</v>
      </c>
      <c r="AV7" s="270"/>
      <c r="AW7" s="304">
        <v>10.94</v>
      </c>
      <c r="AX7" s="270"/>
      <c r="AY7" s="263">
        <v>3.67</v>
      </c>
      <c r="AZ7" s="270"/>
      <c r="BA7" s="303">
        <v>10.63</v>
      </c>
      <c r="BB7" s="272"/>
      <c r="BC7" s="263">
        <v>3.43</v>
      </c>
      <c r="BD7" s="270"/>
    </row>
    <row r="8" spans="1:56" ht="15.75" customHeight="1" x14ac:dyDescent="0.2">
      <c r="A8" s="111">
        <v>1</v>
      </c>
      <c r="B8" s="50" t="s">
        <v>59</v>
      </c>
      <c r="C8" s="307">
        <v>4.28</v>
      </c>
      <c r="D8" s="276">
        <f t="shared" ref="D8:D54" si="0">RANK(C8,$C$8:$C$54)</f>
        <v>6</v>
      </c>
      <c r="E8" s="275">
        <v>0.38</v>
      </c>
      <c r="F8" s="276">
        <f>IFERROR(RANK(E8,$E$8:$E$54),"-")</f>
        <v>13</v>
      </c>
      <c r="G8" s="307">
        <v>4.17</v>
      </c>
      <c r="H8" s="276">
        <f>RANK(G8,$G$8:$G$54)</f>
        <v>24</v>
      </c>
      <c r="I8" s="278">
        <v>0.47</v>
      </c>
      <c r="J8" s="276">
        <f>IFERROR(RANK(I8,$I$8:$I$54),"-")</f>
        <v>18</v>
      </c>
      <c r="K8" s="308">
        <v>6.62</v>
      </c>
      <c r="L8" s="276">
        <f>RANK(K8,$K$8:$K$54)</f>
        <v>23</v>
      </c>
      <c r="M8" s="278">
        <v>1.1399999999999999</v>
      </c>
      <c r="N8" s="276">
        <f>IFERROR(RANK(M8,$M$8:$M$54),"-")</f>
        <v>5</v>
      </c>
      <c r="O8" s="307">
        <v>12.05</v>
      </c>
      <c r="P8" s="276">
        <f>RANK(O8,$O$8:$O$54)</f>
        <v>10</v>
      </c>
      <c r="Q8" s="278">
        <v>1.44</v>
      </c>
      <c r="R8" s="276">
        <f>IFERROR(RANK(Q8,$Q$8:$Q$54),"-")</f>
        <v>9</v>
      </c>
      <c r="S8" s="308">
        <v>13.77</v>
      </c>
      <c r="T8" s="276">
        <f>RANK(S8,$S$8:$S$54)</f>
        <v>9</v>
      </c>
      <c r="U8" s="278">
        <v>2.87</v>
      </c>
      <c r="V8" s="276">
        <f>IFERROR(RANK(U8,$U$8:$U$54),"-")</f>
        <v>3</v>
      </c>
      <c r="W8" s="308">
        <v>19.809999999999999</v>
      </c>
      <c r="X8" s="276">
        <f>RANK(W8,$W$8:$W$54)</f>
        <v>3</v>
      </c>
      <c r="Y8" s="278">
        <v>2.2400000000000002</v>
      </c>
      <c r="Z8" s="276">
        <f>IFERROR(RANK(Y8,$Y$8:$Y$54),"-")</f>
        <v>33</v>
      </c>
      <c r="AA8" s="307">
        <v>15.91</v>
      </c>
      <c r="AB8" s="281">
        <f>RANK(AA8,$AA$8:$AA$54)</f>
        <v>9</v>
      </c>
      <c r="AC8" s="275">
        <v>3.6</v>
      </c>
      <c r="AD8" s="276">
        <f>IFERROR(RANK(AC8,$AC$8:$AC$54),"-")</f>
        <v>22</v>
      </c>
      <c r="AE8" s="309">
        <v>1</v>
      </c>
      <c r="AF8" s="310" t="s">
        <v>59</v>
      </c>
      <c r="AG8" s="308">
        <v>15.1</v>
      </c>
      <c r="AH8" s="276">
        <f>RANK(AG8,$AG$8:$AG$54)</f>
        <v>5</v>
      </c>
      <c r="AI8" s="278">
        <v>3.72</v>
      </c>
      <c r="AJ8" s="276">
        <f>IFERROR(RANK(AI8,$AI$8:$AI$54),"-")</f>
        <v>21</v>
      </c>
      <c r="AK8" s="308">
        <v>15.19</v>
      </c>
      <c r="AL8" s="281">
        <f>RANK(AK8,$AK$8:$AK$54)</f>
        <v>2</v>
      </c>
      <c r="AM8" s="275">
        <v>2.5099999999999998</v>
      </c>
      <c r="AN8" s="276">
        <f>IFERROR(RANK(AM8,$AM$8:$AM$54),"-")</f>
        <v>30</v>
      </c>
      <c r="AO8" s="307">
        <v>13.76</v>
      </c>
      <c r="AP8" s="276">
        <f>RANK(AO8,$AO$8:$AO$54)</f>
        <v>5</v>
      </c>
      <c r="AQ8" s="275">
        <v>3.33</v>
      </c>
      <c r="AR8" s="276">
        <f>IFERROR(RANK(AQ8,$AQ$8:$AQ$54),"-")</f>
        <v>14</v>
      </c>
      <c r="AS8" s="308">
        <v>15.46</v>
      </c>
      <c r="AT8" s="276">
        <f>RANK(AS8,$AS$8:$AS$54)</f>
        <v>10</v>
      </c>
      <c r="AU8" s="275">
        <v>5.19</v>
      </c>
      <c r="AV8" s="276">
        <f>IFERROR(RANK(AU8,$AU$8:$AU$54),"-")</f>
        <v>5</v>
      </c>
      <c r="AW8" s="308">
        <v>14.69</v>
      </c>
      <c r="AX8" s="276">
        <f>RANK(AW8,$AW$8:$AW$54)</f>
        <v>8</v>
      </c>
      <c r="AY8" s="275">
        <v>4.2</v>
      </c>
      <c r="AZ8" s="276">
        <f>IFERROR(RANK(AY8,$AY$8:$AY$54),"-")</f>
        <v>9</v>
      </c>
      <c r="BA8" s="307">
        <v>16.190000000000001</v>
      </c>
      <c r="BB8" s="281">
        <f>RANK(BA8,$BA$8:$BA$54)</f>
        <v>3</v>
      </c>
      <c r="BC8" s="275">
        <v>2.2400000000000002</v>
      </c>
      <c r="BD8" s="276">
        <f>IFERROR(RANK(BC8,$BC$8:$BC$54),"-")</f>
        <v>35</v>
      </c>
    </row>
    <row r="9" spans="1:56" ht="15.75" customHeight="1" x14ac:dyDescent="0.2">
      <c r="A9" s="111">
        <v>2</v>
      </c>
      <c r="B9" s="50" t="s">
        <v>60</v>
      </c>
      <c r="C9" s="307">
        <v>8.06</v>
      </c>
      <c r="D9" s="276">
        <f t="shared" si="0"/>
        <v>1</v>
      </c>
      <c r="E9" s="275" t="s">
        <v>33</v>
      </c>
      <c r="F9" s="276" t="str">
        <f t="shared" ref="F9:F54" si="1">IFERROR(RANK(E9,$E$8:$E$54),"-")</f>
        <v>-</v>
      </c>
      <c r="G9" s="308">
        <v>6.4</v>
      </c>
      <c r="H9" s="276">
        <f t="shared" ref="H9:H54" si="2">RANK(G9,$G$8:$G$54)</f>
        <v>5</v>
      </c>
      <c r="I9" s="278">
        <v>0.22</v>
      </c>
      <c r="J9" s="276">
        <f>IFERROR(RANK(I9,$I$8:$I$54),"-")</f>
        <v>29</v>
      </c>
      <c r="K9" s="308">
        <v>10.65</v>
      </c>
      <c r="L9" s="276">
        <f t="shared" ref="L9:L54" si="3">RANK(K9,$K$8:$K$54)</f>
        <v>2</v>
      </c>
      <c r="M9" s="278">
        <v>0.2</v>
      </c>
      <c r="N9" s="276">
        <f t="shared" ref="N9:N54" si="4">IFERROR(RANK(M9,$M$8:$M$54),"-")</f>
        <v>36</v>
      </c>
      <c r="O9" s="307">
        <v>13</v>
      </c>
      <c r="P9" s="276">
        <f t="shared" ref="P9:P54" si="5">RANK(O9,$O$8:$O$54)</f>
        <v>6</v>
      </c>
      <c r="Q9" s="278">
        <v>0.82</v>
      </c>
      <c r="R9" s="276">
        <f t="shared" ref="R9:R54" si="6">IFERROR(RANK(Q9,$Q$8:$Q$54),"-")</f>
        <v>25</v>
      </c>
      <c r="S9" s="307">
        <v>17.14</v>
      </c>
      <c r="T9" s="276">
        <f t="shared" ref="T9:T54" si="7">RANK(S9,$S$8:$S$54)</f>
        <v>1</v>
      </c>
      <c r="U9" s="278">
        <v>1.7</v>
      </c>
      <c r="V9" s="276">
        <f t="shared" ref="V9:V54" si="8">IFERROR(RANK(U9,$U$8:$U$54),"-")</f>
        <v>22</v>
      </c>
      <c r="W9" s="308">
        <v>21.06</v>
      </c>
      <c r="X9" s="276">
        <f t="shared" ref="X9:X54" si="9">RANK(W9,$W$8:$W$54)</f>
        <v>2</v>
      </c>
      <c r="Y9" s="278">
        <v>1.91</v>
      </c>
      <c r="Z9" s="276">
        <f t="shared" ref="Z9:Z54" si="10">IFERROR(RANK(Y9,$Y$8:$Y$54),"-")</f>
        <v>41</v>
      </c>
      <c r="AA9" s="307">
        <v>20.350000000000001</v>
      </c>
      <c r="AB9" s="281">
        <f t="shared" ref="AB9:AB54" si="11">RANK(AA9,$AA$8:$AA$54)</f>
        <v>2</v>
      </c>
      <c r="AC9" s="275">
        <v>3.8</v>
      </c>
      <c r="AD9" s="276">
        <f t="shared" ref="AD9:AD54" si="12">IFERROR(RANK(AC9,$AC$8:$AC$54),"-")</f>
        <v>20</v>
      </c>
      <c r="AE9" s="309">
        <v>2</v>
      </c>
      <c r="AF9" s="310" t="s">
        <v>60</v>
      </c>
      <c r="AG9" s="308">
        <v>12.97</v>
      </c>
      <c r="AH9" s="276">
        <f t="shared" ref="AH9:AH54" si="13">RANK(AG9,$AG$8:$AG$54)</f>
        <v>25</v>
      </c>
      <c r="AI9" s="278">
        <v>2.72</v>
      </c>
      <c r="AJ9" s="276">
        <f t="shared" ref="AJ9:AJ54" si="14">IFERROR(RANK(AI9,$AI$8:$AI$54),"-")</f>
        <v>38</v>
      </c>
      <c r="AK9" s="308">
        <v>16.7</v>
      </c>
      <c r="AL9" s="281">
        <f t="shared" ref="AL9:AL54" si="15">RANK(AK9,$AK$8:$AK$54)</f>
        <v>1</v>
      </c>
      <c r="AM9" s="275">
        <v>1.38</v>
      </c>
      <c r="AN9" s="276">
        <f t="shared" ref="AN9:AN54" si="16">IFERROR(RANK(AM9,$AM$8:$AM$54),"-")</f>
        <v>45</v>
      </c>
      <c r="AO9" s="307">
        <v>12.84</v>
      </c>
      <c r="AP9" s="276">
        <f t="shared" ref="AP9:AP54" si="17">RANK(AO9,$AO$8:$AO$54)</f>
        <v>7</v>
      </c>
      <c r="AQ9" s="275">
        <v>3.41</v>
      </c>
      <c r="AR9" s="276">
        <f t="shared" ref="AR9:AR54" si="18">IFERROR(RANK(AQ9,$AQ$8:$AQ$54),"-")</f>
        <v>13</v>
      </c>
      <c r="AS9" s="307">
        <v>19.329999999999998</v>
      </c>
      <c r="AT9" s="276">
        <f t="shared" ref="AT9:AT54" si="19">RANK(AS9,$AS$8:$AS$54)</f>
        <v>1</v>
      </c>
      <c r="AU9" s="275">
        <v>3.88</v>
      </c>
      <c r="AV9" s="276">
        <f t="shared" ref="AV9:AV54" si="20">IFERROR(RANK(AU9,$AU$8:$AU$54),"-")</f>
        <v>21</v>
      </c>
      <c r="AW9" s="308">
        <v>15.68</v>
      </c>
      <c r="AX9" s="276">
        <f t="shared" ref="AX9:AX54" si="21">RANK(AW9,$AW$8:$AW$54)</f>
        <v>3</v>
      </c>
      <c r="AY9" s="275">
        <v>1.89</v>
      </c>
      <c r="AZ9" s="276">
        <f t="shared" ref="AZ9:AZ54" si="22">IFERROR(RANK(AY9,$AY$8:$AY$54),"-")</f>
        <v>41</v>
      </c>
      <c r="BA9" s="307">
        <v>17.760000000000002</v>
      </c>
      <c r="BB9" s="281">
        <f t="shared" ref="BB9:BB54" si="23">RANK(BA9,$BA$8:$BA$54)</f>
        <v>2</v>
      </c>
      <c r="BC9" s="275">
        <v>1.64</v>
      </c>
      <c r="BD9" s="276">
        <f t="shared" ref="BD9:BD54" si="24">IFERROR(RANK(BC9,$BC$8:$BC$54),"-")</f>
        <v>44</v>
      </c>
    </row>
    <row r="10" spans="1:56" ht="15.75" customHeight="1" x14ac:dyDescent="0.2">
      <c r="A10" s="111">
        <v>3</v>
      </c>
      <c r="B10" s="50" t="s">
        <v>61</v>
      </c>
      <c r="C10" s="307">
        <v>4.12</v>
      </c>
      <c r="D10" s="276">
        <f t="shared" si="0"/>
        <v>9</v>
      </c>
      <c r="E10" s="275" t="s">
        <v>33</v>
      </c>
      <c r="F10" s="276" t="str">
        <f t="shared" si="1"/>
        <v>-</v>
      </c>
      <c r="G10" s="307">
        <v>7.71</v>
      </c>
      <c r="H10" s="276">
        <f t="shared" si="2"/>
        <v>2</v>
      </c>
      <c r="I10" s="278">
        <v>0.55000000000000004</v>
      </c>
      <c r="J10" s="276">
        <f t="shared" ref="J10:J54" si="25">IFERROR(RANK(I10,$I$8:$I$54),"-")</f>
        <v>13</v>
      </c>
      <c r="K10" s="308">
        <v>9.3000000000000007</v>
      </c>
      <c r="L10" s="276">
        <f t="shared" si="3"/>
        <v>4</v>
      </c>
      <c r="M10" s="278">
        <v>0.7</v>
      </c>
      <c r="N10" s="276">
        <f t="shared" si="4"/>
        <v>15</v>
      </c>
      <c r="O10" s="307">
        <v>16</v>
      </c>
      <c r="P10" s="276">
        <f t="shared" si="5"/>
        <v>1</v>
      </c>
      <c r="Q10" s="278">
        <v>0.4</v>
      </c>
      <c r="R10" s="276">
        <f t="shared" si="6"/>
        <v>39</v>
      </c>
      <c r="S10" s="307">
        <v>13.27</v>
      </c>
      <c r="T10" s="276">
        <f t="shared" si="7"/>
        <v>15</v>
      </c>
      <c r="U10" s="278">
        <v>0.92</v>
      </c>
      <c r="V10" s="276">
        <f t="shared" si="8"/>
        <v>42</v>
      </c>
      <c r="W10" s="308">
        <v>15.74</v>
      </c>
      <c r="X10" s="276">
        <f t="shared" si="9"/>
        <v>10</v>
      </c>
      <c r="Y10" s="278">
        <v>2.4500000000000002</v>
      </c>
      <c r="Z10" s="276">
        <f t="shared" si="10"/>
        <v>26</v>
      </c>
      <c r="AA10" s="308">
        <v>14.35</v>
      </c>
      <c r="AB10" s="281">
        <f t="shared" si="11"/>
        <v>18</v>
      </c>
      <c r="AC10" s="275">
        <v>5.66</v>
      </c>
      <c r="AD10" s="276">
        <f t="shared" si="12"/>
        <v>3</v>
      </c>
      <c r="AE10" s="309">
        <v>3</v>
      </c>
      <c r="AF10" s="310" t="s">
        <v>61</v>
      </c>
      <c r="AG10" s="308">
        <v>17.489999999999998</v>
      </c>
      <c r="AH10" s="276">
        <f t="shared" si="13"/>
        <v>1</v>
      </c>
      <c r="AI10" s="278">
        <v>3.79</v>
      </c>
      <c r="AJ10" s="276">
        <f t="shared" si="14"/>
        <v>20</v>
      </c>
      <c r="AK10" s="308">
        <v>12.72</v>
      </c>
      <c r="AL10" s="281">
        <f t="shared" si="15"/>
        <v>15</v>
      </c>
      <c r="AM10" s="275">
        <v>1.58</v>
      </c>
      <c r="AN10" s="276">
        <f t="shared" si="16"/>
        <v>42</v>
      </c>
      <c r="AO10" s="307">
        <v>11.96</v>
      </c>
      <c r="AP10" s="276">
        <f t="shared" si="17"/>
        <v>15</v>
      </c>
      <c r="AQ10" s="275">
        <v>2.31</v>
      </c>
      <c r="AR10" s="276">
        <f t="shared" si="18"/>
        <v>31</v>
      </c>
      <c r="AS10" s="307">
        <v>18.14</v>
      </c>
      <c r="AT10" s="276">
        <f t="shared" si="19"/>
        <v>3</v>
      </c>
      <c r="AU10" s="275">
        <v>1.99</v>
      </c>
      <c r="AV10" s="276">
        <f t="shared" si="20"/>
        <v>45</v>
      </c>
      <c r="AW10" s="308">
        <v>15.04</v>
      </c>
      <c r="AX10" s="276">
        <f t="shared" si="21"/>
        <v>5</v>
      </c>
      <c r="AY10" s="275">
        <v>1.71</v>
      </c>
      <c r="AZ10" s="276">
        <f t="shared" si="22"/>
        <v>42</v>
      </c>
      <c r="BA10" s="308">
        <v>13.31</v>
      </c>
      <c r="BB10" s="281">
        <f t="shared" si="23"/>
        <v>8</v>
      </c>
      <c r="BC10" s="275">
        <v>3.53</v>
      </c>
      <c r="BD10" s="276">
        <f t="shared" si="24"/>
        <v>16</v>
      </c>
    </row>
    <row r="11" spans="1:56" ht="15.75" customHeight="1" x14ac:dyDescent="0.2">
      <c r="A11" s="111">
        <v>4</v>
      </c>
      <c r="B11" s="50" t="s">
        <v>62</v>
      </c>
      <c r="C11" s="307">
        <v>3.38</v>
      </c>
      <c r="D11" s="276">
        <f t="shared" si="0"/>
        <v>12</v>
      </c>
      <c r="E11" s="278">
        <v>0.56999999999999995</v>
      </c>
      <c r="F11" s="276">
        <f t="shared" si="1"/>
        <v>8</v>
      </c>
      <c r="G11" s="307">
        <v>6.26</v>
      </c>
      <c r="H11" s="276">
        <f t="shared" si="2"/>
        <v>6</v>
      </c>
      <c r="I11" s="278">
        <v>0.27</v>
      </c>
      <c r="J11" s="276">
        <f t="shared" si="25"/>
        <v>27</v>
      </c>
      <c r="K11" s="308">
        <v>9.52</v>
      </c>
      <c r="L11" s="276">
        <f t="shared" si="3"/>
        <v>3</v>
      </c>
      <c r="M11" s="278">
        <v>0.43</v>
      </c>
      <c r="N11" s="276">
        <f t="shared" si="4"/>
        <v>26</v>
      </c>
      <c r="O11" s="307">
        <v>11.36</v>
      </c>
      <c r="P11" s="276">
        <f t="shared" si="5"/>
        <v>13</v>
      </c>
      <c r="Q11" s="278">
        <v>0.93</v>
      </c>
      <c r="R11" s="276">
        <f t="shared" si="6"/>
        <v>23</v>
      </c>
      <c r="S11" s="307">
        <v>14.22</v>
      </c>
      <c r="T11" s="276">
        <f t="shared" si="7"/>
        <v>6</v>
      </c>
      <c r="U11" s="278">
        <v>1.18</v>
      </c>
      <c r="V11" s="276">
        <f t="shared" si="8"/>
        <v>36</v>
      </c>
      <c r="W11" s="308">
        <v>14</v>
      </c>
      <c r="X11" s="276">
        <f t="shared" si="9"/>
        <v>18</v>
      </c>
      <c r="Y11" s="278">
        <v>3.91</v>
      </c>
      <c r="Z11" s="276">
        <f t="shared" si="10"/>
        <v>7</v>
      </c>
      <c r="AA11" s="307">
        <v>14.87</v>
      </c>
      <c r="AB11" s="281">
        <f t="shared" si="11"/>
        <v>14</v>
      </c>
      <c r="AC11" s="275">
        <v>5.17</v>
      </c>
      <c r="AD11" s="276">
        <f t="shared" si="12"/>
        <v>4</v>
      </c>
      <c r="AE11" s="309">
        <v>4</v>
      </c>
      <c r="AF11" s="310" t="s">
        <v>62</v>
      </c>
      <c r="AG11" s="308">
        <v>14.95</v>
      </c>
      <c r="AH11" s="276">
        <f t="shared" si="13"/>
        <v>6</v>
      </c>
      <c r="AI11" s="278">
        <v>2.41</v>
      </c>
      <c r="AJ11" s="276">
        <f t="shared" si="14"/>
        <v>45</v>
      </c>
      <c r="AK11" s="308">
        <v>14.81</v>
      </c>
      <c r="AL11" s="281">
        <f t="shared" si="15"/>
        <v>3</v>
      </c>
      <c r="AM11" s="275">
        <v>2.38</v>
      </c>
      <c r="AN11" s="276">
        <f t="shared" si="16"/>
        <v>31</v>
      </c>
      <c r="AO11" s="307">
        <v>14.4</v>
      </c>
      <c r="AP11" s="276">
        <f t="shared" si="17"/>
        <v>4</v>
      </c>
      <c r="AQ11" s="275">
        <v>1.99</v>
      </c>
      <c r="AR11" s="276">
        <f t="shared" si="18"/>
        <v>38</v>
      </c>
      <c r="AS11" s="307">
        <v>16.82</v>
      </c>
      <c r="AT11" s="276">
        <f t="shared" si="19"/>
        <v>7</v>
      </c>
      <c r="AU11" s="275">
        <v>3.03</v>
      </c>
      <c r="AV11" s="276">
        <f t="shared" si="20"/>
        <v>37</v>
      </c>
      <c r="AW11" s="308">
        <v>11.36</v>
      </c>
      <c r="AX11" s="276">
        <f t="shared" si="21"/>
        <v>23</v>
      </c>
      <c r="AY11" s="275">
        <v>4.01</v>
      </c>
      <c r="AZ11" s="276">
        <f t="shared" si="22"/>
        <v>12</v>
      </c>
      <c r="BA11" s="307">
        <v>9.93</v>
      </c>
      <c r="BB11" s="281">
        <f t="shared" si="23"/>
        <v>29</v>
      </c>
      <c r="BC11" s="275">
        <v>3.6</v>
      </c>
      <c r="BD11" s="276">
        <f t="shared" si="24"/>
        <v>13</v>
      </c>
    </row>
    <row r="12" spans="1:56" ht="15.75" customHeight="1" x14ac:dyDescent="0.2">
      <c r="A12" s="111">
        <v>5</v>
      </c>
      <c r="B12" s="50" t="s">
        <v>63</v>
      </c>
      <c r="C12" s="307">
        <v>2.95</v>
      </c>
      <c r="D12" s="276">
        <f t="shared" si="0"/>
        <v>22</v>
      </c>
      <c r="E12" s="275" t="s">
        <v>33</v>
      </c>
      <c r="F12" s="276" t="str">
        <f t="shared" si="1"/>
        <v>-</v>
      </c>
      <c r="G12" s="307">
        <v>8.39</v>
      </c>
      <c r="H12" s="276">
        <f t="shared" si="2"/>
        <v>1</v>
      </c>
      <c r="I12" s="278">
        <v>0.17</v>
      </c>
      <c r="J12" s="276">
        <f t="shared" si="25"/>
        <v>36</v>
      </c>
      <c r="K12" s="308">
        <v>8.75</v>
      </c>
      <c r="L12" s="276">
        <f t="shared" si="3"/>
        <v>7</v>
      </c>
      <c r="M12" s="278">
        <v>1.86</v>
      </c>
      <c r="N12" s="276">
        <f t="shared" si="4"/>
        <v>1</v>
      </c>
      <c r="O12" s="308">
        <v>15.12</v>
      </c>
      <c r="P12" s="276">
        <f t="shared" si="5"/>
        <v>2</v>
      </c>
      <c r="Q12" s="278">
        <v>1.52</v>
      </c>
      <c r="R12" s="276">
        <f t="shared" si="6"/>
        <v>8</v>
      </c>
      <c r="S12" s="308">
        <v>16.54</v>
      </c>
      <c r="T12" s="276">
        <f t="shared" si="7"/>
        <v>2</v>
      </c>
      <c r="U12" s="278">
        <v>1.53</v>
      </c>
      <c r="V12" s="276">
        <f t="shared" si="8"/>
        <v>25</v>
      </c>
      <c r="W12" s="308">
        <v>21.39</v>
      </c>
      <c r="X12" s="276">
        <f t="shared" si="9"/>
        <v>1</v>
      </c>
      <c r="Y12" s="278">
        <v>2.65</v>
      </c>
      <c r="Z12" s="276">
        <f t="shared" si="10"/>
        <v>22</v>
      </c>
      <c r="AA12" s="307">
        <v>16.149999999999999</v>
      </c>
      <c r="AB12" s="281">
        <f t="shared" si="11"/>
        <v>8</v>
      </c>
      <c r="AC12" s="275">
        <v>4.26</v>
      </c>
      <c r="AD12" s="276">
        <f t="shared" si="12"/>
        <v>10</v>
      </c>
      <c r="AE12" s="311">
        <v>5</v>
      </c>
      <c r="AF12" s="312" t="s">
        <v>63</v>
      </c>
      <c r="AG12" s="308">
        <v>14.64</v>
      </c>
      <c r="AH12" s="276">
        <f t="shared" si="13"/>
        <v>8</v>
      </c>
      <c r="AI12" s="278">
        <v>3.23</v>
      </c>
      <c r="AJ12" s="276">
        <f t="shared" si="14"/>
        <v>29</v>
      </c>
      <c r="AK12" s="308">
        <v>12.71</v>
      </c>
      <c r="AL12" s="281">
        <f t="shared" si="15"/>
        <v>16</v>
      </c>
      <c r="AM12" s="275">
        <v>2.29</v>
      </c>
      <c r="AN12" s="276">
        <f t="shared" si="16"/>
        <v>32</v>
      </c>
      <c r="AO12" s="308">
        <v>14.51</v>
      </c>
      <c r="AP12" s="276">
        <f t="shared" si="17"/>
        <v>3</v>
      </c>
      <c r="AQ12" s="275">
        <v>2.93</v>
      </c>
      <c r="AR12" s="276">
        <f t="shared" si="18"/>
        <v>20</v>
      </c>
      <c r="AS12" s="308">
        <v>17.77</v>
      </c>
      <c r="AT12" s="276">
        <f t="shared" si="19"/>
        <v>4</v>
      </c>
      <c r="AU12" s="275">
        <v>3.99</v>
      </c>
      <c r="AV12" s="276">
        <f t="shared" si="20"/>
        <v>19</v>
      </c>
      <c r="AW12" s="308">
        <v>14.74</v>
      </c>
      <c r="AX12" s="276">
        <f t="shared" si="21"/>
        <v>7</v>
      </c>
      <c r="AY12" s="275">
        <v>1.91</v>
      </c>
      <c r="AZ12" s="276">
        <f t="shared" si="22"/>
        <v>40</v>
      </c>
      <c r="BA12" s="307">
        <v>18.16</v>
      </c>
      <c r="BB12" s="281">
        <f t="shared" si="23"/>
        <v>1</v>
      </c>
      <c r="BC12" s="275">
        <v>1.73</v>
      </c>
      <c r="BD12" s="276">
        <f t="shared" si="24"/>
        <v>41</v>
      </c>
    </row>
    <row r="13" spans="1:56" ht="15.75" customHeight="1" x14ac:dyDescent="0.2">
      <c r="A13" s="122">
        <v>6</v>
      </c>
      <c r="B13" s="123" t="s">
        <v>64</v>
      </c>
      <c r="C13" s="313">
        <v>3.53</v>
      </c>
      <c r="D13" s="285">
        <f t="shared" si="0"/>
        <v>11</v>
      </c>
      <c r="E13" s="284">
        <v>0.2</v>
      </c>
      <c r="F13" s="285">
        <f t="shared" si="1"/>
        <v>23</v>
      </c>
      <c r="G13" s="313">
        <v>5.21</v>
      </c>
      <c r="H13" s="285">
        <f t="shared" si="2"/>
        <v>13</v>
      </c>
      <c r="I13" s="287">
        <v>0.22</v>
      </c>
      <c r="J13" s="285">
        <f t="shared" si="25"/>
        <v>29</v>
      </c>
      <c r="K13" s="313">
        <v>11.41</v>
      </c>
      <c r="L13" s="285">
        <f t="shared" si="3"/>
        <v>1</v>
      </c>
      <c r="M13" s="287">
        <v>0.78</v>
      </c>
      <c r="N13" s="285">
        <f t="shared" si="4"/>
        <v>13</v>
      </c>
      <c r="O13" s="313">
        <v>14.11</v>
      </c>
      <c r="P13" s="285">
        <f t="shared" si="5"/>
        <v>4</v>
      </c>
      <c r="Q13" s="287">
        <v>0.75</v>
      </c>
      <c r="R13" s="285">
        <f t="shared" si="6"/>
        <v>28</v>
      </c>
      <c r="S13" s="313">
        <v>13.97</v>
      </c>
      <c r="T13" s="285">
        <f t="shared" si="7"/>
        <v>8</v>
      </c>
      <c r="U13" s="287">
        <v>1.22</v>
      </c>
      <c r="V13" s="285">
        <f t="shared" si="8"/>
        <v>35</v>
      </c>
      <c r="W13" s="313">
        <v>14.98</v>
      </c>
      <c r="X13" s="285">
        <f t="shared" si="9"/>
        <v>14</v>
      </c>
      <c r="Y13" s="287">
        <v>2.97</v>
      </c>
      <c r="Z13" s="285">
        <f t="shared" si="10"/>
        <v>18</v>
      </c>
      <c r="AA13" s="313">
        <v>17.75</v>
      </c>
      <c r="AB13" s="289">
        <f t="shared" si="11"/>
        <v>4</v>
      </c>
      <c r="AC13" s="284">
        <v>3.06</v>
      </c>
      <c r="AD13" s="285">
        <f t="shared" si="12"/>
        <v>30</v>
      </c>
      <c r="AE13" s="314">
        <v>6</v>
      </c>
      <c r="AF13" s="315" t="s">
        <v>64</v>
      </c>
      <c r="AG13" s="313">
        <v>16.68</v>
      </c>
      <c r="AH13" s="285">
        <f t="shared" si="13"/>
        <v>2</v>
      </c>
      <c r="AI13" s="287">
        <v>2.68</v>
      </c>
      <c r="AJ13" s="285">
        <f t="shared" si="14"/>
        <v>39</v>
      </c>
      <c r="AK13" s="313">
        <v>13.98</v>
      </c>
      <c r="AL13" s="289">
        <f t="shared" si="15"/>
        <v>7</v>
      </c>
      <c r="AM13" s="284">
        <v>2.52</v>
      </c>
      <c r="AN13" s="285">
        <f t="shared" si="16"/>
        <v>29</v>
      </c>
      <c r="AO13" s="313">
        <v>12.15</v>
      </c>
      <c r="AP13" s="285">
        <f t="shared" si="17"/>
        <v>13</v>
      </c>
      <c r="AQ13" s="284">
        <v>3.18</v>
      </c>
      <c r="AR13" s="285">
        <f t="shared" si="18"/>
        <v>15</v>
      </c>
      <c r="AS13" s="313">
        <v>17.68</v>
      </c>
      <c r="AT13" s="285">
        <f t="shared" si="19"/>
        <v>5</v>
      </c>
      <c r="AU13" s="284">
        <v>2.86</v>
      </c>
      <c r="AV13" s="285">
        <f t="shared" si="20"/>
        <v>39</v>
      </c>
      <c r="AW13" s="313">
        <v>12.98</v>
      </c>
      <c r="AX13" s="285">
        <f t="shared" si="21"/>
        <v>10</v>
      </c>
      <c r="AY13" s="284">
        <v>1.45</v>
      </c>
      <c r="AZ13" s="285">
        <f t="shared" si="22"/>
        <v>43</v>
      </c>
      <c r="BA13" s="313">
        <v>14.06</v>
      </c>
      <c r="BB13" s="289">
        <f t="shared" si="23"/>
        <v>6</v>
      </c>
      <c r="BC13" s="284">
        <v>1.07</v>
      </c>
      <c r="BD13" s="285">
        <f t="shared" si="24"/>
        <v>47</v>
      </c>
    </row>
    <row r="14" spans="1:56" ht="15.75" customHeight="1" x14ac:dyDescent="0.2">
      <c r="A14" s="112">
        <v>7</v>
      </c>
      <c r="B14" s="113" t="s">
        <v>65</v>
      </c>
      <c r="C14" s="308">
        <v>3.21</v>
      </c>
      <c r="D14" s="276">
        <f t="shared" si="0"/>
        <v>15</v>
      </c>
      <c r="E14" s="275" t="s">
        <v>33</v>
      </c>
      <c r="F14" s="276" t="str">
        <f t="shared" si="1"/>
        <v>-</v>
      </c>
      <c r="G14" s="307">
        <v>7.54</v>
      </c>
      <c r="H14" s="276">
        <f t="shared" si="2"/>
        <v>3</v>
      </c>
      <c r="I14" s="278">
        <v>0.15</v>
      </c>
      <c r="J14" s="276">
        <f t="shared" si="25"/>
        <v>39</v>
      </c>
      <c r="K14" s="308">
        <v>8.77</v>
      </c>
      <c r="L14" s="276">
        <f t="shared" si="3"/>
        <v>6</v>
      </c>
      <c r="M14" s="278">
        <v>1.18</v>
      </c>
      <c r="N14" s="276">
        <f t="shared" si="4"/>
        <v>4</v>
      </c>
      <c r="O14" s="307">
        <v>14.12</v>
      </c>
      <c r="P14" s="276">
        <f t="shared" si="5"/>
        <v>3</v>
      </c>
      <c r="Q14" s="278">
        <v>0.2</v>
      </c>
      <c r="R14" s="276">
        <f t="shared" si="6"/>
        <v>44</v>
      </c>
      <c r="S14" s="307">
        <v>15.83</v>
      </c>
      <c r="T14" s="276">
        <f t="shared" si="7"/>
        <v>3</v>
      </c>
      <c r="U14" s="278">
        <v>1.87</v>
      </c>
      <c r="V14" s="276">
        <f t="shared" si="8"/>
        <v>15</v>
      </c>
      <c r="W14" s="308">
        <v>16</v>
      </c>
      <c r="X14" s="276">
        <f t="shared" si="9"/>
        <v>9</v>
      </c>
      <c r="Y14" s="278">
        <v>2.31</v>
      </c>
      <c r="Z14" s="276">
        <f t="shared" si="10"/>
        <v>31</v>
      </c>
      <c r="AA14" s="307">
        <v>21.37</v>
      </c>
      <c r="AB14" s="281">
        <f t="shared" si="11"/>
        <v>1</v>
      </c>
      <c r="AC14" s="275">
        <v>2.5299999999999998</v>
      </c>
      <c r="AD14" s="276">
        <f t="shared" si="12"/>
        <v>40</v>
      </c>
      <c r="AE14" s="309">
        <v>7</v>
      </c>
      <c r="AF14" s="310" t="s">
        <v>65</v>
      </c>
      <c r="AG14" s="308">
        <v>13.02</v>
      </c>
      <c r="AH14" s="276">
        <f t="shared" si="13"/>
        <v>24</v>
      </c>
      <c r="AI14" s="278">
        <v>2.67</v>
      </c>
      <c r="AJ14" s="276">
        <f t="shared" si="14"/>
        <v>40</v>
      </c>
      <c r="AK14" s="308">
        <v>12.75</v>
      </c>
      <c r="AL14" s="281">
        <f t="shared" si="15"/>
        <v>13</v>
      </c>
      <c r="AM14" s="275">
        <v>2.13</v>
      </c>
      <c r="AN14" s="276">
        <f t="shared" si="16"/>
        <v>36</v>
      </c>
      <c r="AO14" s="307">
        <v>14.91</v>
      </c>
      <c r="AP14" s="276">
        <f t="shared" si="17"/>
        <v>1</v>
      </c>
      <c r="AQ14" s="275">
        <v>1.62</v>
      </c>
      <c r="AR14" s="276">
        <f t="shared" si="18"/>
        <v>46</v>
      </c>
      <c r="AS14" s="307">
        <v>14.61</v>
      </c>
      <c r="AT14" s="276">
        <f t="shared" si="19"/>
        <v>14</v>
      </c>
      <c r="AU14" s="275">
        <v>5.01</v>
      </c>
      <c r="AV14" s="276">
        <f t="shared" si="20"/>
        <v>6</v>
      </c>
      <c r="AW14" s="308">
        <v>12.75</v>
      </c>
      <c r="AX14" s="276">
        <f t="shared" si="21"/>
        <v>12</v>
      </c>
      <c r="AY14" s="275">
        <v>1.0900000000000001</v>
      </c>
      <c r="AZ14" s="276">
        <f t="shared" si="22"/>
        <v>47</v>
      </c>
      <c r="BA14" s="307">
        <v>13.5</v>
      </c>
      <c r="BB14" s="281">
        <f t="shared" si="23"/>
        <v>7</v>
      </c>
      <c r="BC14" s="275">
        <v>2.2799999999999998</v>
      </c>
      <c r="BD14" s="276">
        <f t="shared" si="24"/>
        <v>34</v>
      </c>
    </row>
    <row r="15" spans="1:56" ht="15.75" customHeight="1" x14ac:dyDescent="0.2">
      <c r="A15" s="111">
        <v>8</v>
      </c>
      <c r="B15" s="50" t="s">
        <v>66</v>
      </c>
      <c r="C15" s="307">
        <v>4.53</v>
      </c>
      <c r="D15" s="276">
        <f t="shared" si="0"/>
        <v>5</v>
      </c>
      <c r="E15" s="275">
        <v>0.63</v>
      </c>
      <c r="F15" s="276">
        <f t="shared" si="1"/>
        <v>6</v>
      </c>
      <c r="G15" s="307">
        <v>4.96</v>
      </c>
      <c r="H15" s="276">
        <f t="shared" si="2"/>
        <v>15</v>
      </c>
      <c r="I15" s="278">
        <v>0.15</v>
      </c>
      <c r="J15" s="276">
        <f t="shared" si="25"/>
        <v>39</v>
      </c>
      <c r="K15" s="308">
        <v>8.7799999999999994</v>
      </c>
      <c r="L15" s="276">
        <f t="shared" si="3"/>
        <v>5</v>
      </c>
      <c r="M15" s="278">
        <v>1.39</v>
      </c>
      <c r="N15" s="276">
        <f t="shared" si="4"/>
        <v>3</v>
      </c>
      <c r="O15" s="307">
        <v>12.48</v>
      </c>
      <c r="P15" s="276">
        <f t="shared" si="5"/>
        <v>9</v>
      </c>
      <c r="Q15" s="278">
        <v>1.06</v>
      </c>
      <c r="R15" s="276">
        <f t="shared" si="6"/>
        <v>18</v>
      </c>
      <c r="S15" s="307">
        <v>15.39</v>
      </c>
      <c r="T15" s="276">
        <f t="shared" si="7"/>
        <v>4</v>
      </c>
      <c r="U15" s="278">
        <v>1.86</v>
      </c>
      <c r="V15" s="276">
        <f t="shared" si="8"/>
        <v>16</v>
      </c>
      <c r="W15" s="308">
        <v>14.67</v>
      </c>
      <c r="X15" s="276">
        <f t="shared" si="9"/>
        <v>15</v>
      </c>
      <c r="Y15" s="278">
        <v>4.05</v>
      </c>
      <c r="Z15" s="276">
        <f t="shared" si="10"/>
        <v>5</v>
      </c>
      <c r="AA15" s="307">
        <v>18.93</v>
      </c>
      <c r="AB15" s="281">
        <f t="shared" si="11"/>
        <v>3</v>
      </c>
      <c r="AC15" s="275">
        <v>3.85</v>
      </c>
      <c r="AD15" s="276">
        <f t="shared" si="12"/>
        <v>19</v>
      </c>
      <c r="AE15" s="309">
        <v>8</v>
      </c>
      <c r="AF15" s="310" t="s">
        <v>66</v>
      </c>
      <c r="AG15" s="308">
        <v>13.94</v>
      </c>
      <c r="AH15" s="276">
        <f t="shared" si="13"/>
        <v>14</v>
      </c>
      <c r="AI15" s="278">
        <v>3.57</v>
      </c>
      <c r="AJ15" s="276">
        <f t="shared" si="14"/>
        <v>26</v>
      </c>
      <c r="AK15" s="308">
        <v>12.78</v>
      </c>
      <c r="AL15" s="281">
        <f t="shared" si="15"/>
        <v>12</v>
      </c>
      <c r="AM15" s="275">
        <v>1.99</v>
      </c>
      <c r="AN15" s="276">
        <f t="shared" si="16"/>
        <v>38</v>
      </c>
      <c r="AO15" s="307">
        <v>11.62</v>
      </c>
      <c r="AP15" s="276">
        <f t="shared" si="17"/>
        <v>21</v>
      </c>
      <c r="AQ15" s="275">
        <v>2.99</v>
      </c>
      <c r="AR15" s="276">
        <f t="shared" si="18"/>
        <v>18</v>
      </c>
      <c r="AS15" s="307">
        <v>12.94</v>
      </c>
      <c r="AT15" s="276">
        <f t="shared" si="19"/>
        <v>22</v>
      </c>
      <c r="AU15" s="275">
        <v>3</v>
      </c>
      <c r="AV15" s="276">
        <f t="shared" si="20"/>
        <v>38</v>
      </c>
      <c r="AW15" s="308">
        <v>9.68</v>
      </c>
      <c r="AX15" s="276">
        <f t="shared" si="21"/>
        <v>33</v>
      </c>
      <c r="AY15" s="275">
        <v>3.66</v>
      </c>
      <c r="AZ15" s="276">
        <f t="shared" si="22"/>
        <v>18</v>
      </c>
      <c r="BA15" s="307">
        <v>12.29</v>
      </c>
      <c r="BB15" s="281">
        <f t="shared" si="23"/>
        <v>10</v>
      </c>
      <c r="BC15" s="275">
        <v>4.17</v>
      </c>
      <c r="BD15" s="276">
        <f t="shared" si="24"/>
        <v>7</v>
      </c>
    </row>
    <row r="16" spans="1:56" ht="15.75" customHeight="1" x14ac:dyDescent="0.2">
      <c r="A16" s="111">
        <v>9</v>
      </c>
      <c r="B16" s="50" t="s">
        <v>67</v>
      </c>
      <c r="C16" s="307">
        <v>2.54</v>
      </c>
      <c r="D16" s="276">
        <f t="shared" si="0"/>
        <v>32</v>
      </c>
      <c r="E16" s="275">
        <v>0.26</v>
      </c>
      <c r="F16" s="276">
        <f t="shared" si="1"/>
        <v>18</v>
      </c>
      <c r="G16" s="307">
        <v>2.69</v>
      </c>
      <c r="H16" s="276">
        <f t="shared" si="2"/>
        <v>44</v>
      </c>
      <c r="I16" s="278">
        <v>0.21</v>
      </c>
      <c r="J16" s="276">
        <f t="shared" si="25"/>
        <v>31</v>
      </c>
      <c r="K16" s="308">
        <v>8.01</v>
      </c>
      <c r="L16" s="276">
        <f t="shared" si="3"/>
        <v>10</v>
      </c>
      <c r="M16" s="278">
        <v>0.49</v>
      </c>
      <c r="N16" s="276">
        <f t="shared" si="4"/>
        <v>22</v>
      </c>
      <c r="O16" s="307">
        <v>10.82</v>
      </c>
      <c r="P16" s="276">
        <f t="shared" si="5"/>
        <v>17</v>
      </c>
      <c r="Q16" s="278">
        <v>0.38</v>
      </c>
      <c r="R16" s="276">
        <f t="shared" si="6"/>
        <v>42</v>
      </c>
      <c r="S16" s="307">
        <v>14.19</v>
      </c>
      <c r="T16" s="276">
        <f t="shared" si="7"/>
        <v>7</v>
      </c>
      <c r="U16" s="278">
        <v>1</v>
      </c>
      <c r="V16" s="276">
        <f t="shared" si="8"/>
        <v>41</v>
      </c>
      <c r="W16" s="308">
        <v>17.75</v>
      </c>
      <c r="X16" s="276">
        <f t="shared" si="9"/>
        <v>5</v>
      </c>
      <c r="Y16" s="278">
        <v>2.4500000000000002</v>
      </c>
      <c r="Z16" s="276">
        <f t="shared" si="10"/>
        <v>26</v>
      </c>
      <c r="AA16" s="307">
        <v>16.52</v>
      </c>
      <c r="AB16" s="281">
        <f t="shared" si="11"/>
        <v>7</v>
      </c>
      <c r="AC16" s="275">
        <v>2.39</v>
      </c>
      <c r="AD16" s="276">
        <f t="shared" si="12"/>
        <v>41</v>
      </c>
      <c r="AE16" s="309">
        <v>9</v>
      </c>
      <c r="AF16" s="310" t="s">
        <v>67</v>
      </c>
      <c r="AG16" s="308">
        <v>15.78</v>
      </c>
      <c r="AH16" s="276">
        <f t="shared" si="13"/>
        <v>3</v>
      </c>
      <c r="AI16" s="278">
        <v>3.61</v>
      </c>
      <c r="AJ16" s="276">
        <f t="shared" si="14"/>
        <v>25</v>
      </c>
      <c r="AK16" s="308">
        <v>12.58</v>
      </c>
      <c r="AL16" s="281">
        <f t="shared" si="15"/>
        <v>18</v>
      </c>
      <c r="AM16" s="275">
        <v>3.09</v>
      </c>
      <c r="AN16" s="276">
        <f t="shared" si="16"/>
        <v>19</v>
      </c>
      <c r="AO16" s="307">
        <v>12.37</v>
      </c>
      <c r="AP16" s="276">
        <f t="shared" si="17"/>
        <v>9</v>
      </c>
      <c r="AQ16" s="275">
        <v>1.88</v>
      </c>
      <c r="AR16" s="276">
        <f t="shared" si="18"/>
        <v>41</v>
      </c>
      <c r="AS16" s="307">
        <v>10.83</v>
      </c>
      <c r="AT16" s="276">
        <f t="shared" si="19"/>
        <v>35</v>
      </c>
      <c r="AU16" s="275">
        <v>2.8</v>
      </c>
      <c r="AV16" s="276">
        <f t="shared" si="20"/>
        <v>41</v>
      </c>
      <c r="AW16" s="308">
        <v>15.8</v>
      </c>
      <c r="AX16" s="276">
        <f t="shared" si="21"/>
        <v>2</v>
      </c>
      <c r="AY16" s="275">
        <v>4.1500000000000004</v>
      </c>
      <c r="AZ16" s="276">
        <f t="shared" si="22"/>
        <v>10</v>
      </c>
      <c r="BA16" s="307">
        <v>14.86</v>
      </c>
      <c r="BB16" s="281">
        <f t="shared" si="23"/>
        <v>5</v>
      </c>
      <c r="BC16" s="275">
        <v>4.8600000000000003</v>
      </c>
      <c r="BD16" s="276">
        <f t="shared" si="24"/>
        <v>1</v>
      </c>
    </row>
    <row r="17" spans="1:56" ht="15.75" customHeight="1" x14ac:dyDescent="0.2">
      <c r="A17" s="111">
        <v>10</v>
      </c>
      <c r="B17" s="50" t="s">
        <v>68</v>
      </c>
      <c r="C17" s="307">
        <v>5.51</v>
      </c>
      <c r="D17" s="276">
        <f t="shared" si="0"/>
        <v>2</v>
      </c>
      <c r="E17" s="275" t="s">
        <v>33</v>
      </c>
      <c r="F17" s="276" t="str">
        <f t="shared" si="1"/>
        <v>-</v>
      </c>
      <c r="G17" s="307">
        <v>5.43</v>
      </c>
      <c r="H17" s="276">
        <f t="shared" si="2"/>
        <v>12</v>
      </c>
      <c r="I17" s="278" t="s">
        <v>33</v>
      </c>
      <c r="J17" s="276" t="str">
        <f t="shared" si="25"/>
        <v>-</v>
      </c>
      <c r="K17" s="308">
        <v>7.34</v>
      </c>
      <c r="L17" s="276">
        <f t="shared" si="3"/>
        <v>13</v>
      </c>
      <c r="M17" s="278">
        <v>0.94</v>
      </c>
      <c r="N17" s="276">
        <f t="shared" si="4"/>
        <v>12</v>
      </c>
      <c r="O17" s="307">
        <v>10.85</v>
      </c>
      <c r="P17" s="276">
        <f t="shared" si="5"/>
        <v>16</v>
      </c>
      <c r="Q17" s="278">
        <v>1.1000000000000001</v>
      </c>
      <c r="R17" s="276">
        <f t="shared" si="6"/>
        <v>17</v>
      </c>
      <c r="S17" s="307">
        <v>13.72</v>
      </c>
      <c r="T17" s="276">
        <f t="shared" si="7"/>
        <v>10</v>
      </c>
      <c r="U17" s="278">
        <v>2.2200000000000002</v>
      </c>
      <c r="V17" s="276">
        <f t="shared" si="8"/>
        <v>9</v>
      </c>
      <c r="W17" s="308">
        <v>16.32</v>
      </c>
      <c r="X17" s="276">
        <f t="shared" si="9"/>
        <v>8</v>
      </c>
      <c r="Y17" s="278">
        <v>2.35</v>
      </c>
      <c r="Z17" s="276">
        <f t="shared" si="10"/>
        <v>30</v>
      </c>
      <c r="AA17" s="307">
        <v>14.81</v>
      </c>
      <c r="AB17" s="281">
        <f t="shared" si="11"/>
        <v>15</v>
      </c>
      <c r="AC17" s="275">
        <v>2.88</v>
      </c>
      <c r="AD17" s="276">
        <f t="shared" si="12"/>
        <v>36</v>
      </c>
      <c r="AE17" s="309">
        <v>10</v>
      </c>
      <c r="AF17" s="310" t="s">
        <v>68</v>
      </c>
      <c r="AG17" s="308">
        <v>14.16</v>
      </c>
      <c r="AH17" s="276">
        <f t="shared" si="13"/>
        <v>10</v>
      </c>
      <c r="AI17" s="278">
        <v>4.28</v>
      </c>
      <c r="AJ17" s="276">
        <f t="shared" si="14"/>
        <v>9</v>
      </c>
      <c r="AK17" s="308">
        <v>14.29</v>
      </c>
      <c r="AL17" s="281">
        <f t="shared" si="15"/>
        <v>5</v>
      </c>
      <c r="AM17" s="275">
        <v>3.47</v>
      </c>
      <c r="AN17" s="276">
        <f t="shared" si="16"/>
        <v>9</v>
      </c>
      <c r="AO17" s="307">
        <v>11.69</v>
      </c>
      <c r="AP17" s="276">
        <f t="shared" si="17"/>
        <v>20</v>
      </c>
      <c r="AQ17" s="275">
        <v>3.79</v>
      </c>
      <c r="AR17" s="276">
        <f t="shared" si="18"/>
        <v>7</v>
      </c>
      <c r="AS17" s="307">
        <v>14.68</v>
      </c>
      <c r="AT17" s="276">
        <f t="shared" si="19"/>
        <v>12</v>
      </c>
      <c r="AU17" s="275">
        <v>3.44</v>
      </c>
      <c r="AV17" s="276">
        <f t="shared" si="20"/>
        <v>25</v>
      </c>
      <c r="AW17" s="308">
        <v>12.64</v>
      </c>
      <c r="AX17" s="276">
        <f t="shared" si="21"/>
        <v>14</v>
      </c>
      <c r="AY17" s="275">
        <v>2.88</v>
      </c>
      <c r="AZ17" s="276">
        <f t="shared" si="22"/>
        <v>26</v>
      </c>
      <c r="BA17" s="307">
        <v>11.31</v>
      </c>
      <c r="BB17" s="281">
        <f t="shared" si="23"/>
        <v>17</v>
      </c>
      <c r="BC17" s="275">
        <v>2.85</v>
      </c>
      <c r="BD17" s="276">
        <f t="shared" si="24"/>
        <v>27</v>
      </c>
    </row>
    <row r="18" spans="1:56" ht="15.75" customHeight="1" x14ac:dyDescent="0.2">
      <c r="A18" s="111">
        <v>11</v>
      </c>
      <c r="B18" s="50" t="s">
        <v>69</v>
      </c>
      <c r="C18" s="307">
        <v>3.13</v>
      </c>
      <c r="D18" s="276">
        <f t="shared" si="0"/>
        <v>17</v>
      </c>
      <c r="E18" s="275">
        <v>0.31</v>
      </c>
      <c r="F18" s="276">
        <f t="shared" si="1"/>
        <v>15</v>
      </c>
      <c r="G18" s="307">
        <v>3.14</v>
      </c>
      <c r="H18" s="276">
        <f t="shared" si="2"/>
        <v>40</v>
      </c>
      <c r="I18" s="278">
        <v>0.71</v>
      </c>
      <c r="J18" s="276">
        <f t="shared" si="25"/>
        <v>6</v>
      </c>
      <c r="K18" s="308">
        <v>6.8</v>
      </c>
      <c r="L18" s="276">
        <f t="shared" si="3"/>
        <v>21</v>
      </c>
      <c r="M18" s="278">
        <v>0.16</v>
      </c>
      <c r="N18" s="276">
        <f t="shared" si="4"/>
        <v>41</v>
      </c>
      <c r="O18" s="307">
        <v>10.26</v>
      </c>
      <c r="P18" s="276">
        <f t="shared" si="5"/>
        <v>22</v>
      </c>
      <c r="Q18" s="278">
        <v>0.56999999999999995</v>
      </c>
      <c r="R18" s="276">
        <f t="shared" si="6"/>
        <v>33</v>
      </c>
      <c r="S18" s="307">
        <v>13.57</v>
      </c>
      <c r="T18" s="276">
        <f t="shared" si="7"/>
        <v>11</v>
      </c>
      <c r="U18" s="278">
        <v>1.96</v>
      </c>
      <c r="V18" s="276">
        <f t="shared" si="8"/>
        <v>14</v>
      </c>
      <c r="W18" s="308">
        <v>11.41</v>
      </c>
      <c r="X18" s="276">
        <f t="shared" si="9"/>
        <v>36</v>
      </c>
      <c r="Y18" s="278">
        <v>3.94</v>
      </c>
      <c r="Z18" s="276">
        <f t="shared" si="10"/>
        <v>6</v>
      </c>
      <c r="AA18" s="307">
        <v>14.13</v>
      </c>
      <c r="AB18" s="281">
        <f t="shared" si="11"/>
        <v>19</v>
      </c>
      <c r="AC18" s="275">
        <v>4.33</v>
      </c>
      <c r="AD18" s="276">
        <f t="shared" si="12"/>
        <v>9</v>
      </c>
      <c r="AE18" s="309">
        <v>11</v>
      </c>
      <c r="AF18" s="310" t="s">
        <v>69</v>
      </c>
      <c r="AG18" s="308">
        <v>11.26</v>
      </c>
      <c r="AH18" s="276">
        <f t="shared" si="13"/>
        <v>39</v>
      </c>
      <c r="AI18" s="278">
        <v>5.13</v>
      </c>
      <c r="AJ18" s="276">
        <f t="shared" si="14"/>
        <v>2</v>
      </c>
      <c r="AK18" s="308">
        <v>9.9</v>
      </c>
      <c r="AL18" s="281">
        <f t="shared" si="15"/>
        <v>44</v>
      </c>
      <c r="AM18" s="275">
        <v>4.6500000000000004</v>
      </c>
      <c r="AN18" s="276">
        <f t="shared" si="16"/>
        <v>1</v>
      </c>
      <c r="AO18" s="307">
        <v>10.31</v>
      </c>
      <c r="AP18" s="276">
        <f t="shared" si="17"/>
        <v>28</v>
      </c>
      <c r="AQ18" s="275">
        <v>3.73</v>
      </c>
      <c r="AR18" s="276">
        <f t="shared" si="18"/>
        <v>8</v>
      </c>
      <c r="AS18" s="307">
        <v>12.89</v>
      </c>
      <c r="AT18" s="276">
        <f t="shared" si="19"/>
        <v>23</v>
      </c>
      <c r="AU18" s="275">
        <v>3.27</v>
      </c>
      <c r="AV18" s="276">
        <f t="shared" si="20"/>
        <v>32</v>
      </c>
      <c r="AW18" s="308">
        <v>11.76</v>
      </c>
      <c r="AX18" s="276">
        <f t="shared" si="21"/>
        <v>18</v>
      </c>
      <c r="AY18" s="275">
        <v>3.35</v>
      </c>
      <c r="AZ18" s="276">
        <f t="shared" si="22"/>
        <v>20</v>
      </c>
      <c r="BA18" s="307">
        <v>11.79</v>
      </c>
      <c r="BB18" s="281">
        <f t="shared" si="23"/>
        <v>13</v>
      </c>
      <c r="BC18" s="275">
        <v>4.1100000000000003</v>
      </c>
      <c r="BD18" s="276">
        <f t="shared" si="24"/>
        <v>8</v>
      </c>
    </row>
    <row r="19" spans="1:56" ht="15.75" customHeight="1" x14ac:dyDescent="0.2">
      <c r="A19" s="111">
        <v>12</v>
      </c>
      <c r="B19" s="50" t="s">
        <v>70</v>
      </c>
      <c r="C19" s="307">
        <v>2.39</v>
      </c>
      <c r="D19" s="276">
        <f t="shared" si="0"/>
        <v>34</v>
      </c>
      <c r="E19" s="275">
        <v>0.2</v>
      </c>
      <c r="F19" s="276">
        <f t="shared" si="1"/>
        <v>23</v>
      </c>
      <c r="G19" s="307">
        <v>3.7</v>
      </c>
      <c r="H19" s="276">
        <f t="shared" si="2"/>
        <v>33</v>
      </c>
      <c r="I19" s="278">
        <v>0.56999999999999995</v>
      </c>
      <c r="J19" s="276">
        <f t="shared" si="25"/>
        <v>10</v>
      </c>
      <c r="K19" s="308">
        <v>6.08</v>
      </c>
      <c r="L19" s="276">
        <f t="shared" si="3"/>
        <v>32</v>
      </c>
      <c r="M19" s="278">
        <v>1.0900000000000001</v>
      </c>
      <c r="N19" s="276">
        <f t="shared" si="4"/>
        <v>8</v>
      </c>
      <c r="O19" s="307">
        <v>9.8800000000000008</v>
      </c>
      <c r="P19" s="276">
        <f t="shared" si="5"/>
        <v>26</v>
      </c>
      <c r="Q19" s="278">
        <v>1</v>
      </c>
      <c r="R19" s="276">
        <f t="shared" si="6"/>
        <v>22</v>
      </c>
      <c r="S19" s="307">
        <v>9.3000000000000007</v>
      </c>
      <c r="T19" s="276">
        <f t="shared" si="7"/>
        <v>43</v>
      </c>
      <c r="U19" s="278">
        <v>1.83</v>
      </c>
      <c r="V19" s="276">
        <f t="shared" si="8"/>
        <v>19</v>
      </c>
      <c r="W19" s="308">
        <v>11.64</v>
      </c>
      <c r="X19" s="276">
        <f t="shared" si="9"/>
        <v>33</v>
      </c>
      <c r="Y19" s="278">
        <v>3.59</v>
      </c>
      <c r="Z19" s="276">
        <f t="shared" si="10"/>
        <v>9</v>
      </c>
      <c r="AA19" s="307">
        <v>13.49</v>
      </c>
      <c r="AB19" s="281">
        <f t="shared" si="11"/>
        <v>21</v>
      </c>
      <c r="AC19" s="275">
        <v>3.63</v>
      </c>
      <c r="AD19" s="276">
        <f t="shared" si="12"/>
        <v>21</v>
      </c>
      <c r="AE19" s="309">
        <v>12</v>
      </c>
      <c r="AF19" s="310" t="s">
        <v>70</v>
      </c>
      <c r="AG19" s="308">
        <v>12.11</v>
      </c>
      <c r="AH19" s="276">
        <f t="shared" si="13"/>
        <v>32</v>
      </c>
      <c r="AI19" s="278">
        <v>4.5</v>
      </c>
      <c r="AJ19" s="276">
        <f t="shared" si="14"/>
        <v>5</v>
      </c>
      <c r="AK19" s="308">
        <v>14.57</v>
      </c>
      <c r="AL19" s="281">
        <f t="shared" si="15"/>
        <v>4</v>
      </c>
      <c r="AM19" s="275">
        <v>2.83</v>
      </c>
      <c r="AN19" s="276">
        <f t="shared" si="16"/>
        <v>21</v>
      </c>
      <c r="AO19" s="307">
        <v>11.94</v>
      </c>
      <c r="AP19" s="276">
        <f t="shared" si="17"/>
        <v>17</v>
      </c>
      <c r="AQ19" s="275">
        <v>4.26</v>
      </c>
      <c r="AR19" s="276">
        <f t="shared" si="18"/>
        <v>3</v>
      </c>
      <c r="AS19" s="307">
        <v>11.33</v>
      </c>
      <c r="AT19" s="276">
        <f t="shared" si="19"/>
        <v>33</v>
      </c>
      <c r="AU19" s="275">
        <v>3.82</v>
      </c>
      <c r="AV19" s="276">
        <f t="shared" si="20"/>
        <v>22</v>
      </c>
      <c r="AW19" s="308">
        <v>9.8800000000000008</v>
      </c>
      <c r="AX19" s="276">
        <f t="shared" si="21"/>
        <v>31</v>
      </c>
      <c r="AY19" s="275">
        <v>4.8099999999999996</v>
      </c>
      <c r="AZ19" s="276">
        <f t="shared" si="22"/>
        <v>7</v>
      </c>
      <c r="BA19" s="307">
        <v>8.61</v>
      </c>
      <c r="BB19" s="281">
        <f t="shared" si="23"/>
        <v>42</v>
      </c>
      <c r="BC19" s="275">
        <v>4.4000000000000004</v>
      </c>
      <c r="BD19" s="276">
        <f t="shared" si="24"/>
        <v>3</v>
      </c>
    </row>
    <row r="20" spans="1:56" ht="15.75" customHeight="1" x14ac:dyDescent="0.2">
      <c r="A20" s="111">
        <v>13</v>
      </c>
      <c r="B20" s="50" t="s">
        <v>71</v>
      </c>
      <c r="C20" s="307">
        <v>1.91</v>
      </c>
      <c r="D20" s="276">
        <f t="shared" si="0"/>
        <v>45</v>
      </c>
      <c r="E20" s="275">
        <v>0.41</v>
      </c>
      <c r="F20" s="276">
        <f t="shared" si="1"/>
        <v>12</v>
      </c>
      <c r="G20" s="307">
        <v>4.0999999999999996</v>
      </c>
      <c r="H20" s="276">
        <f t="shared" si="2"/>
        <v>25</v>
      </c>
      <c r="I20" s="278">
        <v>0.56000000000000005</v>
      </c>
      <c r="J20" s="276">
        <f t="shared" si="25"/>
        <v>11</v>
      </c>
      <c r="K20" s="308">
        <v>6.45</v>
      </c>
      <c r="L20" s="276">
        <f t="shared" si="3"/>
        <v>29</v>
      </c>
      <c r="M20" s="278">
        <v>0.35</v>
      </c>
      <c r="N20" s="276">
        <f t="shared" si="4"/>
        <v>30</v>
      </c>
      <c r="O20" s="307">
        <v>8.18</v>
      </c>
      <c r="P20" s="276">
        <f t="shared" si="5"/>
        <v>37</v>
      </c>
      <c r="Q20" s="278">
        <v>1.39</v>
      </c>
      <c r="R20" s="276">
        <f t="shared" si="6"/>
        <v>10</v>
      </c>
      <c r="S20" s="307">
        <v>10.69</v>
      </c>
      <c r="T20" s="276">
        <f t="shared" si="7"/>
        <v>35</v>
      </c>
      <c r="U20" s="278">
        <v>2.44</v>
      </c>
      <c r="V20" s="276">
        <f t="shared" si="8"/>
        <v>6</v>
      </c>
      <c r="W20" s="308">
        <v>10.97</v>
      </c>
      <c r="X20" s="276">
        <f t="shared" si="9"/>
        <v>40</v>
      </c>
      <c r="Y20" s="278">
        <v>1.94</v>
      </c>
      <c r="Z20" s="276">
        <f t="shared" si="10"/>
        <v>39</v>
      </c>
      <c r="AA20" s="307">
        <v>11.85</v>
      </c>
      <c r="AB20" s="281">
        <f t="shared" si="11"/>
        <v>34</v>
      </c>
      <c r="AC20" s="275">
        <v>3.57</v>
      </c>
      <c r="AD20" s="276">
        <f t="shared" si="12"/>
        <v>24</v>
      </c>
      <c r="AE20" s="309">
        <v>13</v>
      </c>
      <c r="AF20" s="310" t="s">
        <v>71</v>
      </c>
      <c r="AG20" s="308">
        <v>13.96</v>
      </c>
      <c r="AH20" s="276">
        <f t="shared" si="13"/>
        <v>13</v>
      </c>
      <c r="AI20" s="278">
        <v>4.0199999999999996</v>
      </c>
      <c r="AJ20" s="276">
        <f t="shared" si="14"/>
        <v>13</v>
      </c>
      <c r="AK20" s="308">
        <v>12.33</v>
      </c>
      <c r="AL20" s="281">
        <f t="shared" si="15"/>
        <v>21</v>
      </c>
      <c r="AM20" s="275">
        <v>4.2</v>
      </c>
      <c r="AN20" s="276">
        <f t="shared" si="16"/>
        <v>3</v>
      </c>
      <c r="AO20" s="307">
        <v>9.73</v>
      </c>
      <c r="AP20" s="276">
        <f t="shared" si="17"/>
        <v>35</v>
      </c>
      <c r="AQ20" s="275">
        <v>4.0999999999999996</v>
      </c>
      <c r="AR20" s="276">
        <f t="shared" si="18"/>
        <v>5</v>
      </c>
      <c r="AS20" s="307">
        <v>11.28</v>
      </c>
      <c r="AT20" s="276">
        <f t="shared" si="19"/>
        <v>34</v>
      </c>
      <c r="AU20" s="275">
        <v>4.59</v>
      </c>
      <c r="AV20" s="276">
        <f t="shared" si="20"/>
        <v>10</v>
      </c>
      <c r="AW20" s="308">
        <v>11.7</v>
      </c>
      <c r="AX20" s="276">
        <f t="shared" si="21"/>
        <v>19</v>
      </c>
      <c r="AY20" s="275">
        <v>5.79</v>
      </c>
      <c r="AZ20" s="276">
        <f t="shared" si="22"/>
        <v>1</v>
      </c>
      <c r="BA20" s="307">
        <v>12.08</v>
      </c>
      <c r="BB20" s="281">
        <f t="shared" si="23"/>
        <v>12</v>
      </c>
      <c r="BC20" s="275">
        <v>3.86</v>
      </c>
      <c r="BD20" s="276">
        <f t="shared" si="24"/>
        <v>9</v>
      </c>
    </row>
    <row r="21" spans="1:56" ht="15.75" customHeight="1" x14ac:dyDescent="0.2">
      <c r="A21" s="111">
        <v>14</v>
      </c>
      <c r="B21" s="50" t="s">
        <v>72</v>
      </c>
      <c r="C21" s="307">
        <v>3.28</v>
      </c>
      <c r="D21" s="276">
        <f t="shared" si="0"/>
        <v>13</v>
      </c>
      <c r="E21" s="275">
        <v>0.2</v>
      </c>
      <c r="F21" s="276">
        <f t="shared" si="1"/>
        <v>23</v>
      </c>
      <c r="G21" s="307">
        <v>4.0199999999999996</v>
      </c>
      <c r="H21" s="276">
        <f t="shared" si="2"/>
        <v>27</v>
      </c>
      <c r="I21" s="278">
        <v>0.5</v>
      </c>
      <c r="J21" s="276">
        <f t="shared" si="25"/>
        <v>15</v>
      </c>
      <c r="K21" s="308">
        <v>5.69</v>
      </c>
      <c r="L21" s="276">
        <f t="shared" si="3"/>
        <v>36</v>
      </c>
      <c r="M21" s="278">
        <v>0.4</v>
      </c>
      <c r="N21" s="276">
        <f t="shared" si="4"/>
        <v>28</v>
      </c>
      <c r="O21" s="307">
        <v>8.25</v>
      </c>
      <c r="P21" s="276">
        <f t="shared" si="5"/>
        <v>36</v>
      </c>
      <c r="Q21" s="278">
        <v>1.33</v>
      </c>
      <c r="R21" s="276">
        <f t="shared" si="6"/>
        <v>11</v>
      </c>
      <c r="S21" s="307">
        <v>6.8</v>
      </c>
      <c r="T21" s="276">
        <f t="shared" si="7"/>
        <v>47</v>
      </c>
      <c r="U21" s="278">
        <v>3.39</v>
      </c>
      <c r="V21" s="276">
        <f t="shared" si="8"/>
        <v>1</v>
      </c>
      <c r="W21" s="308">
        <v>12.76</v>
      </c>
      <c r="X21" s="276">
        <f t="shared" si="9"/>
        <v>24</v>
      </c>
      <c r="Y21" s="278">
        <v>3.8</v>
      </c>
      <c r="Z21" s="276">
        <f t="shared" si="10"/>
        <v>8</v>
      </c>
      <c r="AA21" s="307">
        <v>10.02</v>
      </c>
      <c r="AB21" s="281">
        <f t="shared" si="11"/>
        <v>41</v>
      </c>
      <c r="AC21" s="275">
        <v>3.04</v>
      </c>
      <c r="AD21" s="276">
        <f t="shared" si="12"/>
        <v>32</v>
      </c>
      <c r="AE21" s="309">
        <v>14</v>
      </c>
      <c r="AF21" s="310" t="s">
        <v>72</v>
      </c>
      <c r="AG21" s="308">
        <v>11.03</v>
      </c>
      <c r="AH21" s="276">
        <f t="shared" si="13"/>
        <v>42</v>
      </c>
      <c r="AI21" s="278">
        <v>3.65</v>
      </c>
      <c r="AJ21" s="276">
        <f t="shared" si="14"/>
        <v>23</v>
      </c>
      <c r="AK21" s="308">
        <v>9.39</v>
      </c>
      <c r="AL21" s="281">
        <f t="shared" si="15"/>
        <v>45</v>
      </c>
      <c r="AM21" s="275">
        <v>3.94</v>
      </c>
      <c r="AN21" s="276">
        <f t="shared" si="16"/>
        <v>5</v>
      </c>
      <c r="AO21" s="307">
        <v>8.2799999999999994</v>
      </c>
      <c r="AP21" s="276">
        <f t="shared" si="17"/>
        <v>42</v>
      </c>
      <c r="AQ21" s="275">
        <v>3.47</v>
      </c>
      <c r="AR21" s="276">
        <f t="shared" si="18"/>
        <v>12</v>
      </c>
      <c r="AS21" s="307">
        <v>9.19</v>
      </c>
      <c r="AT21" s="276">
        <f t="shared" si="19"/>
        <v>44</v>
      </c>
      <c r="AU21" s="275">
        <v>5.53</v>
      </c>
      <c r="AV21" s="276">
        <f t="shared" si="20"/>
        <v>4</v>
      </c>
      <c r="AW21" s="308">
        <v>9.49</v>
      </c>
      <c r="AX21" s="276">
        <f t="shared" si="21"/>
        <v>35</v>
      </c>
      <c r="AY21" s="275">
        <v>3.34</v>
      </c>
      <c r="AZ21" s="276">
        <f t="shared" si="22"/>
        <v>21</v>
      </c>
      <c r="BA21" s="307">
        <v>8.08</v>
      </c>
      <c r="BB21" s="281">
        <f t="shared" si="23"/>
        <v>44</v>
      </c>
      <c r="BC21" s="275">
        <v>4.62</v>
      </c>
      <c r="BD21" s="276">
        <f t="shared" si="24"/>
        <v>2</v>
      </c>
    </row>
    <row r="22" spans="1:56" ht="15.75" customHeight="1" x14ac:dyDescent="0.2">
      <c r="A22" s="111">
        <v>15</v>
      </c>
      <c r="B22" s="50" t="s">
        <v>73</v>
      </c>
      <c r="C22" s="307">
        <v>2.46</v>
      </c>
      <c r="D22" s="276">
        <f t="shared" si="0"/>
        <v>33</v>
      </c>
      <c r="E22" s="275">
        <v>0.24</v>
      </c>
      <c r="F22" s="276">
        <f t="shared" si="1"/>
        <v>21</v>
      </c>
      <c r="G22" s="307">
        <v>3.91</v>
      </c>
      <c r="H22" s="276">
        <f t="shared" si="2"/>
        <v>29</v>
      </c>
      <c r="I22" s="278">
        <v>0.48</v>
      </c>
      <c r="J22" s="276">
        <f t="shared" si="25"/>
        <v>17</v>
      </c>
      <c r="K22" s="308">
        <v>6.57</v>
      </c>
      <c r="L22" s="276">
        <f t="shared" si="3"/>
        <v>25</v>
      </c>
      <c r="M22" s="278">
        <v>1.86</v>
      </c>
      <c r="N22" s="276">
        <f t="shared" si="4"/>
        <v>1</v>
      </c>
      <c r="O22" s="307">
        <v>11.96</v>
      </c>
      <c r="P22" s="276">
        <f t="shared" si="5"/>
        <v>11</v>
      </c>
      <c r="Q22" s="278">
        <v>1.88</v>
      </c>
      <c r="R22" s="276">
        <f t="shared" si="6"/>
        <v>3</v>
      </c>
      <c r="S22" s="307">
        <v>12.64</v>
      </c>
      <c r="T22" s="276">
        <f>RANK(S22,$S$8:$S$54)</f>
        <v>19</v>
      </c>
      <c r="U22" s="278">
        <v>1.98</v>
      </c>
      <c r="V22" s="276">
        <f t="shared" si="8"/>
        <v>13</v>
      </c>
      <c r="W22" s="308">
        <v>12.23</v>
      </c>
      <c r="X22" s="276">
        <f t="shared" si="9"/>
        <v>30</v>
      </c>
      <c r="Y22" s="278">
        <v>4.07</v>
      </c>
      <c r="Z22" s="276">
        <f t="shared" si="10"/>
        <v>4</v>
      </c>
      <c r="AA22" s="307">
        <v>11.44</v>
      </c>
      <c r="AB22" s="281">
        <f t="shared" si="11"/>
        <v>36</v>
      </c>
      <c r="AC22" s="275">
        <v>5.88</v>
      </c>
      <c r="AD22" s="276">
        <f t="shared" si="12"/>
        <v>2</v>
      </c>
      <c r="AE22" s="309">
        <v>15</v>
      </c>
      <c r="AF22" s="310" t="s">
        <v>73</v>
      </c>
      <c r="AG22" s="308">
        <v>14.01</v>
      </c>
      <c r="AH22" s="276">
        <f t="shared" si="13"/>
        <v>12</v>
      </c>
      <c r="AI22" s="278">
        <v>3.82</v>
      </c>
      <c r="AJ22" s="276">
        <f t="shared" si="14"/>
        <v>18</v>
      </c>
      <c r="AK22" s="308">
        <v>11.47</v>
      </c>
      <c r="AL22" s="281">
        <f t="shared" si="15"/>
        <v>24</v>
      </c>
      <c r="AM22" s="275">
        <v>2.63</v>
      </c>
      <c r="AN22" s="276">
        <f t="shared" si="16"/>
        <v>25</v>
      </c>
      <c r="AO22" s="307">
        <v>9.9499999999999993</v>
      </c>
      <c r="AP22" s="276">
        <f t="shared" si="17"/>
        <v>33</v>
      </c>
      <c r="AQ22" s="275">
        <v>2.63</v>
      </c>
      <c r="AR22" s="276">
        <f t="shared" si="18"/>
        <v>26</v>
      </c>
      <c r="AS22" s="307">
        <v>13.1</v>
      </c>
      <c r="AT22" s="276">
        <f t="shared" si="19"/>
        <v>20</v>
      </c>
      <c r="AU22" s="275">
        <v>2.52</v>
      </c>
      <c r="AV22" s="276">
        <f t="shared" si="20"/>
        <v>43</v>
      </c>
      <c r="AW22" s="308">
        <v>11.79</v>
      </c>
      <c r="AX22" s="276">
        <f t="shared" si="21"/>
        <v>17</v>
      </c>
      <c r="AY22" s="275">
        <v>3.8</v>
      </c>
      <c r="AZ22" s="276">
        <f t="shared" si="22"/>
        <v>17</v>
      </c>
      <c r="BA22" s="307">
        <v>9.8699999999999992</v>
      </c>
      <c r="BB22" s="281">
        <f t="shared" si="23"/>
        <v>31</v>
      </c>
      <c r="BC22" s="275">
        <v>3.29</v>
      </c>
      <c r="BD22" s="276">
        <f t="shared" si="24"/>
        <v>20</v>
      </c>
    </row>
    <row r="23" spans="1:56" ht="15.75" customHeight="1" x14ac:dyDescent="0.2">
      <c r="A23" s="111">
        <v>16</v>
      </c>
      <c r="B23" s="50" t="s">
        <v>74</v>
      </c>
      <c r="C23" s="307">
        <v>3.27</v>
      </c>
      <c r="D23" s="276">
        <f t="shared" si="0"/>
        <v>14</v>
      </c>
      <c r="E23" s="275">
        <v>0.42</v>
      </c>
      <c r="F23" s="276">
        <f t="shared" si="1"/>
        <v>10</v>
      </c>
      <c r="G23" s="307">
        <v>3.96</v>
      </c>
      <c r="H23" s="276">
        <f t="shared" si="2"/>
        <v>28</v>
      </c>
      <c r="I23" s="278">
        <v>0.3</v>
      </c>
      <c r="J23" s="276">
        <f t="shared" si="25"/>
        <v>23</v>
      </c>
      <c r="K23" s="308">
        <v>4.1399999999999997</v>
      </c>
      <c r="L23" s="276">
        <f t="shared" si="3"/>
        <v>46</v>
      </c>
      <c r="M23" s="278">
        <v>0.34</v>
      </c>
      <c r="N23" s="276">
        <f t="shared" si="4"/>
        <v>31</v>
      </c>
      <c r="O23" s="307">
        <v>10.09</v>
      </c>
      <c r="P23" s="276">
        <f t="shared" si="5"/>
        <v>24</v>
      </c>
      <c r="Q23" s="278">
        <v>0.53</v>
      </c>
      <c r="R23" s="276">
        <f t="shared" si="6"/>
        <v>34</v>
      </c>
      <c r="S23" s="307">
        <v>14.49</v>
      </c>
      <c r="T23" s="276">
        <f t="shared" si="7"/>
        <v>5</v>
      </c>
      <c r="U23" s="278">
        <v>1.52</v>
      </c>
      <c r="V23" s="276">
        <f t="shared" si="8"/>
        <v>27</v>
      </c>
      <c r="W23" s="308">
        <v>13.29</v>
      </c>
      <c r="X23" s="276">
        <f t="shared" si="9"/>
        <v>21</v>
      </c>
      <c r="Y23" s="278">
        <v>0.93</v>
      </c>
      <c r="Z23" s="276">
        <f t="shared" si="10"/>
        <v>47</v>
      </c>
      <c r="AA23" s="307">
        <v>9.98</v>
      </c>
      <c r="AB23" s="281">
        <f t="shared" si="11"/>
        <v>42</v>
      </c>
      <c r="AC23" s="275">
        <v>1.74</v>
      </c>
      <c r="AD23" s="276">
        <f t="shared" si="12"/>
        <v>45</v>
      </c>
      <c r="AE23" s="309">
        <v>16</v>
      </c>
      <c r="AF23" s="310" t="s">
        <v>74</v>
      </c>
      <c r="AG23" s="308">
        <v>12.58</v>
      </c>
      <c r="AH23" s="276">
        <f>RANK(AG23,$AG$8:$AG$54)</f>
        <v>28</v>
      </c>
      <c r="AI23" s="278">
        <v>4.32</v>
      </c>
      <c r="AJ23" s="276">
        <f t="shared" si="14"/>
        <v>8</v>
      </c>
      <c r="AK23" s="308">
        <v>10.68</v>
      </c>
      <c r="AL23" s="281">
        <f t="shared" si="15"/>
        <v>34</v>
      </c>
      <c r="AM23" s="275">
        <v>2.63</v>
      </c>
      <c r="AN23" s="276">
        <f t="shared" si="16"/>
        <v>25</v>
      </c>
      <c r="AO23" s="307">
        <v>10.44</v>
      </c>
      <c r="AP23" s="276">
        <f t="shared" si="17"/>
        <v>27</v>
      </c>
      <c r="AQ23" s="275">
        <v>2.67</v>
      </c>
      <c r="AR23" s="276">
        <f t="shared" si="18"/>
        <v>25</v>
      </c>
      <c r="AS23" s="307">
        <v>10.02</v>
      </c>
      <c r="AT23" s="276">
        <f t="shared" si="19"/>
        <v>41</v>
      </c>
      <c r="AU23" s="275">
        <v>2.2200000000000002</v>
      </c>
      <c r="AV23" s="276">
        <f t="shared" si="20"/>
        <v>44</v>
      </c>
      <c r="AW23" s="308">
        <v>9.1300000000000008</v>
      </c>
      <c r="AX23" s="276">
        <f t="shared" si="21"/>
        <v>38</v>
      </c>
      <c r="AY23" s="275">
        <v>3.03</v>
      </c>
      <c r="AZ23" s="276">
        <f t="shared" si="22"/>
        <v>24</v>
      </c>
      <c r="BA23" s="307">
        <v>11.36</v>
      </c>
      <c r="BB23" s="281">
        <f t="shared" si="23"/>
        <v>15</v>
      </c>
      <c r="BC23" s="275">
        <v>3.33</v>
      </c>
      <c r="BD23" s="276">
        <f t="shared" si="24"/>
        <v>19</v>
      </c>
    </row>
    <row r="24" spans="1:56" ht="15.75" customHeight="1" x14ac:dyDescent="0.2">
      <c r="A24" s="111">
        <v>17</v>
      </c>
      <c r="B24" s="50" t="s">
        <v>75</v>
      </c>
      <c r="C24" s="307">
        <v>1.68</v>
      </c>
      <c r="D24" s="276">
        <f t="shared" si="0"/>
        <v>46</v>
      </c>
      <c r="E24" s="275" t="s">
        <v>33</v>
      </c>
      <c r="F24" s="276" t="str">
        <f t="shared" si="1"/>
        <v>-</v>
      </c>
      <c r="G24" s="307">
        <v>5.51</v>
      </c>
      <c r="H24" s="276">
        <f t="shared" si="2"/>
        <v>11</v>
      </c>
      <c r="I24" s="278">
        <v>0.57999999999999996</v>
      </c>
      <c r="J24" s="276">
        <f t="shared" si="25"/>
        <v>8</v>
      </c>
      <c r="K24" s="308">
        <v>5.53</v>
      </c>
      <c r="L24" s="276">
        <f t="shared" si="3"/>
        <v>38</v>
      </c>
      <c r="M24" s="278">
        <v>0.19</v>
      </c>
      <c r="N24" s="276">
        <f t="shared" si="4"/>
        <v>38</v>
      </c>
      <c r="O24" s="307">
        <v>5.19</v>
      </c>
      <c r="P24" s="276">
        <f t="shared" si="5"/>
        <v>47</v>
      </c>
      <c r="Q24" s="278">
        <v>0.52</v>
      </c>
      <c r="R24" s="276">
        <f t="shared" si="6"/>
        <v>35</v>
      </c>
      <c r="S24" s="307">
        <v>9.56</v>
      </c>
      <c r="T24" s="276">
        <f t="shared" si="7"/>
        <v>41</v>
      </c>
      <c r="U24" s="278">
        <v>1.35</v>
      </c>
      <c r="V24" s="276">
        <f t="shared" si="8"/>
        <v>28</v>
      </c>
      <c r="W24" s="308">
        <v>13.81</v>
      </c>
      <c r="X24" s="276">
        <f t="shared" si="9"/>
        <v>19</v>
      </c>
      <c r="Y24" s="278">
        <v>2.59</v>
      </c>
      <c r="Z24" s="276">
        <f t="shared" si="10"/>
        <v>25</v>
      </c>
      <c r="AA24" s="307">
        <v>11.13</v>
      </c>
      <c r="AB24" s="281">
        <f t="shared" si="11"/>
        <v>38</v>
      </c>
      <c r="AC24" s="275">
        <v>6.67</v>
      </c>
      <c r="AD24" s="276">
        <f t="shared" si="12"/>
        <v>1</v>
      </c>
      <c r="AE24" s="309">
        <v>17</v>
      </c>
      <c r="AF24" s="310" t="s">
        <v>75</v>
      </c>
      <c r="AG24" s="308">
        <v>11.78</v>
      </c>
      <c r="AH24" s="276">
        <f t="shared" si="13"/>
        <v>34</v>
      </c>
      <c r="AI24" s="278">
        <v>4.7</v>
      </c>
      <c r="AJ24" s="276">
        <f t="shared" si="14"/>
        <v>3</v>
      </c>
      <c r="AK24" s="308">
        <v>9.91</v>
      </c>
      <c r="AL24" s="281">
        <f t="shared" si="15"/>
        <v>43</v>
      </c>
      <c r="AM24" s="275">
        <v>3.12</v>
      </c>
      <c r="AN24" s="276">
        <f t="shared" si="16"/>
        <v>18</v>
      </c>
      <c r="AO24" s="307">
        <v>7.42</v>
      </c>
      <c r="AP24" s="276">
        <f>RANK(AO24,$AO$8:$AO$54)</f>
        <v>47</v>
      </c>
      <c r="AQ24" s="275">
        <v>3.57</v>
      </c>
      <c r="AR24" s="276">
        <f t="shared" si="18"/>
        <v>11</v>
      </c>
      <c r="AS24" s="307">
        <v>10.06</v>
      </c>
      <c r="AT24" s="276">
        <f t="shared" si="19"/>
        <v>40</v>
      </c>
      <c r="AU24" s="275">
        <v>6.49</v>
      </c>
      <c r="AV24" s="276">
        <f t="shared" si="20"/>
        <v>2</v>
      </c>
      <c r="AW24" s="308">
        <v>9.0299999999999994</v>
      </c>
      <c r="AX24" s="276">
        <f t="shared" si="21"/>
        <v>39</v>
      </c>
      <c r="AY24" s="275">
        <v>3.87</v>
      </c>
      <c r="AZ24" s="276">
        <f t="shared" si="22"/>
        <v>16</v>
      </c>
      <c r="BA24" s="307">
        <v>12.27</v>
      </c>
      <c r="BB24" s="281">
        <f t="shared" si="23"/>
        <v>11</v>
      </c>
      <c r="BC24" s="275">
        <v>3.41</v>
      </c>
      <c r="BD24" s="276">
        <f t="shared" si="24"/>
        <v>18</v>
      </c>
    </row>
    <row r="25" spans="1:56" ht="15.75" customHeight="1" x14ac:dyDescent="0.2">
      <c r="A25" s="111">
        <v>18</v>
      </c>
      <c r="B25" s="50" t="s">
        <v>76</v>
      </c>
      <c r="C25" s="307">
        <v>3.04</v>
      </c>
      <c r="D25" s="276">
        <f t="shared" si="0"/>
        <v>19</v>
      </c>
      <c r="E25" s="275">
        <v>0.25</v>
      </c>
      <c r="F25" s="276">
        <f t="shared" si="1"/>
        <v>19</v>
      </c>
      <c r="G25" s="307">
        <v>3.45</v>
      </c>
      <c r="H25" s="276">
        <f>RANK(G25,$G$8:$G$54)</f>
        <v>35</v>
      </c>
      <c r="I25" s="278">
        <v>0.2</v>
      </c>
      <c r="J25" s="276">
        <f t="shared" si="25"/>
        <v>32</v>
      </c>
      <c r="K25" s="308">
        <v>7.12</v>
      </c>
      <c r="L25" s="276">
        <f t="shared" si="3"/>
        <v>17</v>
      </c>
      <c r="M25" s="278">
        <v>0.31</v>
      </c>
      <c r="N25" s="276">
        <f t="shared" si="4"/>
        <v>32</v>
      </c>
      <c r="O25" s="307">
        <v>7.74</v>
      </c>
      <c r="P25" s="276">
        <f t="shared" si="5"/>
        <v>39</v>
      </c>
      <c r="Q25" s="278">
        <v>0.16</v>
      </c>
      <c r="R25" s="276">
        <f t="shared" si="6"/>
        <v>46</v>
      </c>
      <c r="S25" s="307">
        <v>9.3699999999999992</v>
      </c>
      <c r="T25" s="276">
        <f t="shared" si="7"/>
        <v>42</v>
      </c>
      <c r="U25" s="278">
        <v>1.31</v>
      </c>
      <c r="V25" s="276">
        <f t="shared" si="8"/>
        <v>30</v>
      </c>
      <c r="W25" s="308">
        <v>11.94</v>
      </c>
      <c r="X25" s="276">
        <f t="shared" si="9"/>
        <v>32</v>
      </c>
      <c r="Y25" s="278">
        <v>1.68</v>
      </c>
      <c r="Z25" s="276">
        <f t="shared" si="10"/>
        <v>43</v>
      </c>
      <c r="AA25" s="307">
        <v>8.91</v>
      </c>
      <c r="AB25" s="281">
        <f t="shared" si="11"/>
        <v>44</v>
      </c>
      <c r="AC25" s="275">
        <v>4.6399999999999997</v>
      </c>
      <c r="AD25" s="276">
        <f t="shared" si="12"/>
        <v>5</v>
      </c>
      <c r="AE25" s="309">
        <v>18</v>
      </c>
      <c r="AF25" s="310" t="s">
        <v>76</v>
      </c>
      <c r="AG25" s="308">
        <v>11.04</v>
      </c>
      <c r="AH25" s="276">
        <f t="shared" si="13"/>
        <v>41</v>
      </c>
      <c r="AI25" s="278">
        <v>2.5</v>
      </c>
      <c r="AJ25" s="276">
        <f t="shared" si="14"/>
        <v>43</v>
      </c>
      <c r="AK25" s="308">
        <v>11.13</v>
      </c>
      <c r="AL25" s="281">
        <f t="shared" si="15"/>
        <v>28</v>
      </c>
      <c r="AM25" s="275">
        <v>2.65</v>
      </c>
      <c r="AN25" s="276">
        <f t="shared" si="16"/>
        <v>24</v>
      </c>
      <c r="AO25" s="307">
        <v>7.97</v>
      </c>
      <c r="AP25" s="276">
        <f t="shared" si="17"/>
        <v>44</v>
      </c>
      <c r="AQ25" s="275">
        <v>2.15</v>
      </c>
      <c r="AR25" s="276">
        <f t="shared" si="18"/>
        <v>34</v>
      </c>
      <c r="AS25" s="307">
        <v>8.5399999999999991</v>
      </c>
      <c r="AT25" s="276">
        <f t="shared" si="19"/>
        <v>45</v>
      </c>
      <c r="AU25" s="275">
        <v>4.3099999999999996</v>
      </c>
      <c r="AV25" s="276">
        <f t="shared" si="20"/>
        <v>11</v>
      </c>
      <c r="AW25" s="308">
        <v>10.35</v>
      </c>
      <c r="AX25" s="276">
        <f t="shared" si="21"/>
        <v>28</v>
      </c>
      <c r="AY25" s="275">
        <v>3.05</v>
      </c>
      <c r="AZ25" s="276">
        <f t="shared" si="22"/>
        <v>23</v>
      </c>
      <c r="BA25" s="307">
        <v>9.89</v>
      </c>
      <c r="BB25" s="281">
        <f t="shared" si="23"/>
        <v>30</v>
      </c>
      <c r="BC25" s="275">
        <v>1.68</v>
      </c>
      <c r="BD25" s="276">
        <f t="shared" si="24"/>
        <v>42</v>
      </c>
    </row>
    <row r="26" spans="1:56" ht="15.75" customHeight="1" x14ac:dyDescent="0.2">
      <c r="A26" s="111">
        <v>19</v>
      </c>
      <c r="B26" s="50" t="s">
        <v>77</v>
      </c>
      <c r="C26" s="307">
        <v>2.63</v>
      </c>
      <c r="D26" s="276">
        <f t="shared" si="0"/>
        <v>29</v>
      </c>
      <c r="E26" s="275">
        <v>1.21</v>
      </c>
      <c r="F26" s="276">
        <f t="shared" si="1"/>
        <v>1</v>
      </c>
      <c r="G26" s="307">
        <v>5.53</v>
      </c>
      <c r="H26" s="276">
        <f t="shared" si="2"/>
        <v>10</v>
      </c>
      <c r="I26" s="278">
        <v>0.51</v>
      </c>
      <c r="J26" s="276">
        <f t="shared" si="25"/>
        <v>14</v>
      </c>
      <c r="K26" s="308">
        <v>7.29</v>
      </c>
      <c r="L26" s="276">
        <f t="shared" si="3"/>
        <v>14</v>
      </c>
      <c r="M26" s="278">
        <v>0.16</v>
      </c>
      <c r="N26" s="276">
        <f t="shared" si="4"/>
        <v>41</v>
      </c>
      <c r="O26" s="307">
        <v>13.24</v>
      </c>
      <c r="P26" s="276">
        <f t="shared" si="5"/>
        <v>5</v>
      </c>
      <c r="Q26" s="278">
        <v>1.91</v>
      </c>
      <c r="R26" s="276">
        <f t="shared" si="6"/>
        <v>2</v>
      </c>
      <c r="S26" s="307">
        <v>13.12</v>
      </c>
      <c r="T26" s="276">
        <f t="shared" si="7"/>
        <v>16</v>
      </c>
      <c r="U26" s="278">
        <v>2.14</v>
      </c>
      <c r="V26" s="276">
        <f t="shared" si="8"/>
        <v>10</v>
      </c>
      <c r="W26" s="308">
        <v>12.53</v>
      </c>
      <c r="X26" s="276">
        <f t="shared" si="9"/>
        <v>27</v>
      </c>
      <c r="Y26" s="278">
        <v>2.12</v>
      </c>
      <c r="Z26" s="276">
        <f t="shared" si="10"/>
        <v>36</v>
      </c>
      <c r="AA26" s="307">
        <v>15.82</v>
      </c>
      <c r="AB26" s="281">
        <f t="shared" si="11"/>
        <v>10</v>
      </c>
      <c r="AC26" s="275">
        <v>3.02</v>
      </c>
      <c r="AD26" s="276">
        <f t="shared" si="12"/>
        <v>33</v>
      </c>
      <c r="AE26" s="309">
        <v>19</v>
      </c>
      <c r="AF26" s="310" t="s">
        <v>77</v>
      </c>
      <c r="AG26" s="308">
        <v>14.7</v>
      </c>
      <c r="AH26" s="276">
        <f t="shared" si="13"/>
        <v>7</v>
      </c>
      <c r="AI26" s="278">
        <v>2.96</v>
      </c>
      <c r="AJ26" s="276">
        <f t="shared" si="14"/>
        <v>34</v>
      </c>
      <c r="AK26" s="308">
        <v>13.97</v>
      </c>
      <c r="AL26" s="281">
        <f t="shared" si="15"/>
        <v>8</v>
      </c>
      <c r="AM26" s="275">
        <v>2.63</v>
      </c>
      <c r="AN26" s="276">
        <f t="shared" si="16"/>
        <v>25</v>
      </c>
      <c r="AO26" s="307">
        <v>11.9</v>
      </c>
      <c r="AP26" s="276">
        <f t="shared" si="17"/>
        <v>18</v>
      </c>
      <c r="AQ26" s="275">
        <v>3.71</v>
      </c>
      <c r="AR26" s="276">
        <f t="shared" si="18"/>
        <v>10</v>
      </c>
      <c r="AS26" s="307">
        <v>16.77</v>
      </c>
      <c r="AT26" s="276">
        <f t="shared" si="19"/>
        <v>8</v>
      </c>
      <c r="AU26" s="275">
        <v>3.36</v>
      </c>
      <c r="AV26" s="276">
        <f t="shared" si="20"/>
        <v>26</v>
      </c>
      <c r="AW26" s="308">
        <v>13.42</v>
      </c>
      <c r="AX26" s="276">
        <f t="shared" si="21"/>
        <v>9</v>
      </c>
      <c r="AY26" s="275">
        <v>2.08</v>
      </c>
      <c r="AZ26" s="276">
        <f t="shared" si="22"/>
        <v>36</v>
      </c>
      <c r="BA26" s="307">
        <v>11.15</v>
      </c>
      <c r="BB26" s="281">
        <f t="shared" si="23"/>
        <v>19</v>
      </c>
      <c r="BC26" s="275">
        <v>2.0499999999999998</v>
      </c>
      <c r="BD26" s="276">
        <f t="shared" si="24"/>
        <v>38</v>
      </c>
    </row>
    <row r="27" spans="1:56" ht="15.75" customHeight="1" x14ac:dyDescent="0.2">
      <c r="A27" s="111">
        <v>20</v>
      </c>
      <c r="B27" s="50" t="s">
        <v>78</v>
      </c>
      <c r="C27" s="307">
        <v>2.8</v>
      </c>
      <c r="D27" s="276">
        <f t="shared" si="0"/>
        <v>25</v>
      </c>
      <c r="E27" s="275">
        <v>0.13</v>
      </c>
      <c r="F27" s="276">
        <f t="shared" si="1"/>
        <v>29</v>
      </c>
      <c r="G27" s="307">
        <v>4.3499999999999996</v>
      </c>
      <c r="H27" s="276">
        <f t="shared" si="2"/>
        <v>20</v>
      </c>
      <c r="I27" s="278">
        <v>0.38</v>
      </c>
      <c r="J27" s="276">
        <f t="shared" si="25"/>
        <v>21</v>
      </c>
      <c r="K27" s="308">
        <v>6.59</v>
      </c>
      <c r="L27" s="276">
        <f t="shared" si="3"/>
        <v>24</v>
      </c>
      <c r="M27" s="278">
        <v>1.1000000000000001</v>
      </c>
      <c r="N27" s="276">
        <f t="shared" si="4"/>
        <v>6</v>
      </c>
      <c r="O27" s="307">
        <v>5.5</v>
      </c>
      <c r="P27" s="276">
        <f t="shared" si="5"/>
        <v>46</v>
      </c>
      <c r="Q27" s="278">
        <v>0.81</v>
      </c>
      <c r="R27" s="276">
        <f t="shared" si="6"/>
        <v>26</v>
      </c>
      <c r="S27" s="307">
        <v>12.02</v>
      </c>
      <c r="T27" s="276">
        <f t="shared" si="7"/>
        <v>24</v>
      </c>
      <c r="U27" s="278">
        <v>1.53</v>
      </c>
      <c r="V27" s="276">
        <f t="shared" si="8"/>
        <v>25</v>
      </c>
      <c r="W27" s="308">
        <v>13.08</v>
      </c>
      <c r="X27" s="276">
        <f t="shared" si="9"/>
        <v>23</v>
      </c>
      <c r="Y27" s="278">
        <v>2.41</v>
      </c>
      <c r="Z27" s="276">
        <f t="shared" si="10"/>
        <v>28</v>
      </c>
      <c r="AA27" s="307">
        <v>14.37</v>
      </c>
      <c r="AB27" s="281">
        <f t="shared" si="11"/>
        <v>17</v>
      </c>
      <c r="AC27" s="275">
        <v>2.71</v>
      </c>
      <c r="AD27" s="276">
        <f t="shared" si="12"/>
        <v>38</v>
      </c>
      <c r="AE27" s="309">
        <v>20</v>
      </c>
      <c r="AF27" s="310" t="s">
        <v>78</v>
      </c>
      <c r="AG27" s="308">
        <v>13.42</v>
      </c>
      <c r="AH27" s="276">
        <f t="shared" si="13"/>
        <v>19</v>
      </c>
      <c r="AI27" s="278">
        <v>4.2</v>
      </c>
      <c r="AJ27" s="276">
        <f t="shared" si="14"/>
        <v>10</v>
      </c>
      <c r="AK27" s="308">
        <v>12.35</v>
      </c>
      <c r="AL27" s="281">
        <f t="shared" si="15"/>
        <v>20</v>
      </c>
      <c r="AM27" s="275">
        <v>2.25</v>
      </c>
      <c r="AN27" s="276">
        <f t="shared" si="16"/>
        <v>34</v>
      </c>
      <c r="AO27" s="307">
        <v>10.57</v>
      </c>
      <c r="AP27" s="276">
        <f t="shared" si="17"/>
        <v>26</v>
      </c>
      <c r="AQ27" s="275">
        <v>2.2400000000000002</v>
      </c>
      <c r="AR27" s="276">
        <f t="shared" si="18"/>
        <v>32</v>
      </c>
      <c r="AS27" s="307">
        <v>12.37</v>
      </c>
      <c r="AT27" s="276">
        <f t="shared" si="19"/>
        <v>25</v>
      </c>
      <c r="AU27" s="275">
        <v>2.69</v>
      </c>
      <c r="AV27" s="276">
        <f t="shared" si="20"/>
        <v>42</v>
      </c>
      <c r="AW27" s="308">
        <v>9.2899999999999991</v>
      </c>
      <c r="AX27" s="276">
        <f t="shared" si="21"/>
        <v>36</v>
      </c>
      <c r="AY27" s="275">
        <v>1.93</v>
      </c>
      <c r="AZ27" s="276">
        <f t="shared" si="22"/>
        <v>39</v>
      </c>
      <c r="BA27" s="307">
        <v>10.55</v>
      </c>
      <c r="BB27" s="281">
        <f t="shared" si="23"/>
        <v>23</v>
      </c>
      <c r="BC27" s="275">
        <v>4.37</v>
      </c>
      <c r="BD27" s="276">
        <f t="shared" si="24"/>
        <v>5</v>
      </c>
    </row>
    <row r="28" spans="1:56" ht="15.75" customHeight="1" x14ac:dyDescent="0.2">
      <c r="A28" s="111">
        <v>21</v>
      </c>
      <c r="B28" s="50" t="s">
        <v>79</v>
      </c>
      <c r="C28" s="307">
        <v>2.0699999999999998</v>
      </c>
      <c r="D28" s="276">
        <f t="shared" si="0"/>
        <v>42</v>
      </c>
      <c r="E28" s="275" t="s">
        <v>33</v>
      </c>
      <c r="F28" s="276" t="str">
        <f t="shared" si="1"/>
        <v>-</v>
      </c>
      <c r="G28" s="307">
        <v>3.45</v>
      </c>
      <c r="H28" s="276">
        <f t="shared" si="2"/>
        <v>35</v>
      </c>
      <c r="I28" s="278">
        <v>0.18</v>
      </c>
      <c r="J28" s="276">
        <f t="shared" si="25"/>
        <v>35</v>
      </c>
      <c r="K28" s="308">
        <v>4.51</v>
      </c>
      <c r="L28" s="276">
        <f t="shared" si="3"/>
        <v>44</v>
      </c>
      <c r="M28" s="278">
        <v>0.44</v>
      </c>
      <c r="N28" s="276">
        <f t="shared" si="4"/>
        <v>23</v>
      </c>
      <c r="O28" s="307">
        <v>7.7</v>
      </c>
      <c r="P28" s="276">
        <f t="shared" si="5"/>
        <v>40</v>
      </c>
      <c r="Q28" s="278">
        <v>0.2</v>
      </c>
      <c r="R28" s="276">
        <f t="shared" si="6"/>
        <v>44</v>
      </c>
      <c r="S28" s="307">
        <v>11.33</v>
      </c>
      <c r="T28" s="276">
        <f t="shared" si="7"/>
        <v>29</v>
      </c>
      <c r="U28" s="278">
        <v>0.75</v>
      </c>
      <c r="V28" s="276">
        <f t="shared" si="8"/>
        <v>45</v>
      </c>
      <c r="W28" s="308">
        <v>11.17</v>
      </c>
      <c r="X28" s="276">
        <f t="shared" si="9"/>
        <v>39</v>
      </c>
      <c r="Y28" s="278">
        <v>2.6</v>
      </c>
      <c r="Z28" s="276">
        <f t="shared" si="10"/>
        <v>24</v>
      </c>
      <c r="AA28" s="307">
        <v>11.9</v>
      </c>
      <c r="AB28" s="281">
        <f t="shared" si="11"/>
        <v>32</v>
      </c>
      <c r="AC28" s="275">
        <v>1.7</v>
      </c>
      <c r="AD28" s="276">
        <f t="shared" si="12"/>
        <v>46</v>
      </c>
      <c r="AE28" s="309">
        <v>21</v>
      </c>
      <c r="AF28" s="310" t="s">
        <v>79</v>
      </c>
      <c r="AG28" s="308">
        <v>13.77</v>
      </c>
      <c r="AH28" s="276">
        <f t="shared" si="13"/>
        <v>16</v>
      </c>
      <c r="AI28" s="278">
        <v>3.35</v>
      </c>
      <c r="AJ28" s="276">
        <f t="shared" si="14"/>
        <v>28</v>
      </c>
      <c r="AK28" s="308">
        <v>12.29</v>
      </c>
      <c r="AL28" s="281">
        <f>RANK(AK28,$AK$8:$AK$54)</f>
        <v>22</v>
      </c>
      <c r="AM28" s="275">
        <v>3.4</v>
      </c>
      <c r="AN28" s="276">
        <f t="shared" si="16"/>
        <v>13</v>
      </c>
      <c r="AO28" s="307">
        <v>12.04</v>
      </c>
      <c r="AP28" s="276">
        <f t="shared" si="17"/>
        <v>14</v>
      </c>
      <c r="AQ28" s="275">
        <v>4.21</v>
      </c>
      <c r="AR28" s="276">
        <f t="shared" si="18"/>
        <v>4</v>
      </c>
      <c r="AS28" s="307">
        <v>11.68</v>
      </c>
      <c r="AT28" s="276">
        <f t="shared" si="19"/>
        <v>29</v>
      </c>
      <c r="AU28" s="275">
        <v>3.29</v>
      </c>
      <c r="AV28" s="276">
        <f t="shared" si="20"/>
        <v>29</v>
      </c>
      <c r="AW28" s="308">
        <v>9.57</v>
      </c>
      <c r="AX28" s="276">
        <f t="shared" si="21"/>
        <v>34</v>
      </c>
      <c r="AY28" s="275">
        <v>2.58</v>
      </c>
      <c r="AZ28" s="276">
        <f t="shared" si="22"/>
        <v>32</v>
      </c>
      <c r="BA28" s="307">
        <v>8.5500000000000007</v>
      </c>
      <c r="BB28" s="281">
        <f t="shared" si="23"/>
        <v>43</v>
      </c>
      <c r="BC28" s="275">
        <v>2.96</v>
      </c>
      <c r="BD28" s="276">
        <f t="shared" si="24"/>
        <v>26</v>
      </c>
    </row>
    <row r="29" spans="1:56" ht="15.75" customHeight="1" x14ac:dyDescent="0.2">
      <c r="A29" s="111">
        <v>22</v>
      </c>
      <c r="B29" s="50" t="s">
        <v>80</v>
      </c>
      <c r="C29" s="307">
        <v>3.74</v>
      </c>
      <c r="D29" s="276">
        <f t="shared" si="0"/>
        <v>10</v>
      </c>
      <c r="E29" s="275">
        <v>0.2</v>
      </c>
      <c r="F29" s="276">
        <f t="shared" si="1"/>
        <v>23</v>
      </c>
      <c r="G29" s="307">
        <v>2.94</v>
      </c>
      <c r="H29" s="276">
        <f t="shared" si="2"/>
        <v>41</v>
      </c>
      <c r="I29" s="278">
        <v>0.3</v>
      </c>
      <c r="J29" s="276">
        <f t="shared" si="25"/>
        <v>23</v>
      </c>
      <c r="K29" s="308">
        <v>4.22</v>
      </c>
      <c r="L29" s="276">
        <f t="shared" si="3"/>
        <v>45</v>
      </c>
      <c r="M29" s="278">
        <v>0.52</v>
      </c>
      <c r="N29" s="276">
        <f t="shared" si="4"/>
        <v>21</v>
      </c>
      <c r="O29" s="307">
        <v>8.9499999999999993</v>
      </c>
      <c r="P29" s="276">
        <f t="shared" si="5"/>
        <v>32</v>
      </c>
      <c r="Q29" s="278">
        <v>0.66</v>
      </c>
      <c r="R29" s="276">
        <f t="shared" si="6"/>
        <v>30</v>
      </c>
      <c r="S29" s="307">
        <v>11.04</v>
      </c>
      <c r="T29" s="276">
        <f t="shared" si="7"/>
        <v>30</v>
      </c>
      <c r="U29" s="278">
        <v>1.64</v>
      </c>
      <c r="V29" s="276">
        <f t="shared" si="8"/>
        <v>23</v>
      </c>
      <c r="W29" s="308">
        <v>11.24</v>
      </c>
      <c r="X29" s="276">
        <f t="shared" si="9"/>
        <v>37</v>
      </c>
      <c r="Y29" s="278">
        <v>3.56</v>
      </c>
      <c r="Z29" s="276">
        <f t="shared" si="10"/>
        <v>10</v>
      </c>
      <c r="AA29" s="307">
        <v>13.87</v>
      </c>
      <c r="AB29" s="281">
        <f t="shared" si="11"/>
        <v>20</v>
      </c>
      <c r="AC29" s="275">
        <v>4.01</v>
      </c>
      <c r="AD29" s="276">
        <f t="shared" si="12"/>
        <v>15</v>
      </c>
      <c r="AE29" s="309">
        <v>22</v>
      </c>
      <c r="AF29" s="310" t="s">
        <v>80</v>
      </c>
      <c r="AG29" s="308">
        <v>11.32</v>
      </c>
      <c r="AH29" s="276">
        <f t="shared" si="13"/>
        <v>37</v>
      </c>
      <c r="AI29" s="278">
        <v>3.43</v>
      </c>
      <c r="AJ29" s="276">
        <f t="shared" si="14"/>
        <v>27</v>
      </c>
      <c r="AK29" s="308">
        <v>10.6</v>
      </c>
      <c r="AL29" s="281">
        <f t="shared" si="15"/>
        <v>37</v>
      </c>
      <c r="AM29" s="275">
        <v>3.18</v>
      </c>
      <c r="AN29" s="276">
        <f t="shared" si="16"/>
        <v>15</v>
      </c>
      <c r="AO29" s="307">
        <v>7.85</v>
      </c>
      <c r="AP29" s="276">
        <f t="shared" si="17"/>
        <v>46</v>
      </c>
      <c r="AQ29" s="275">
        <v>3.06</v>
      </c>
      <c r="AR29" s="276">
        <f t="shared" si="18"/>
        <v>17</v>
      </c>
      <c r="AS29" s="307">
        <v>13.54</v>
      </c>
      <c r="AT29" s="276">
        <f t="shared" si="19"/>
        <v>18</v>
      </c>
      <c r="AU29" s="275">
        <v>1.62</v>
      </c>
      <c r="AV29" s="276">
        <f t="shared" si="20"/>
        <v>46</v>
      </c>
      <c r="AW29" s="308">
        <v>10.42</v>
      </c>
      <c r="AX29" s="276">
        <f t="shared" si="21"/>
        <v>26</v>
      </c>
      <c r="AY29" s="275">
        <v>2.91</v>
      </c>
      <c r="AZ29" s="276">
        <f t="shared" si="22"/>
        <v>25</v>
      </c>
      <c r="BA29" s="307">
        <v>9</v>
      </c>
      <c r="BB29" s="281">
        <f t="shared" si="23"/>
        <v>37</v>
      </c>
      <c r="BC29" s="275">
        <v>2.5099999999999998</v>
      </c>
      <c r="BD29" s="276">
        <f t="shared" si="24"/>
        <v>31</v>
      </c>
    </row>
    <row r="30" spans="1:56" ht="15.75" customHeight="1" x14ac:dyDescent="0.2">
      <c r="A30" s="111">
        <v>23</v>
      </c>
      <c r="B30" s="50" t="s">
        <v>81</v>
      </c>
      <c r="C30" s="307">
        <v>3.18</v>
      </c>
      <c r="D30" s="276">
        <f t="shared" si="0"/>
        <v>16</v>
      </c>
      <c r="E30" s="275">
        <v>0.27</v>
      </c>
      <c r="F30" s="276">
        <f t="shared" si="1"/>
        <v>16</v>
      </c>
      <c r="G30" s="307">
        <v>2.13</v>
      </c>
      <c r="H30" s="276">
        <f t="shared" si="2"/>
        <v>47</v>
      </c>
      <c r="I30" s="278">
        <v>0.38</v>
      </c>
      <c r="J30" s="276">
        <f t="shared" si="25"/>
        <v>21</v>
      </c>
      <c r="K30" s="308">
        <v>6.08</v>
      </c>
      <c r="L30" s="276">
        <f t="shared" si="3"/>
        <v>32</v>
      </c>
      <c r="M30" s="278">
        <v>0.68</v>
      </c>
      <c r="N30" s="276">
        <f t="shared" si="4"/>
        <v>17</v>
      </c>
      <c r="O30" s="307">
        <v>8.36</v>
      </c>
      <c r="P30" s="276">
        <f t="shared" si="5"/>
        <v>35</v>
      </c>
      <c r="Q30" s="278">
        <v>1.18</v>
      </c>
      <c r="R30" s="276">
        <f t="shared" si="6"/>
        <v>15</v>
      </c>
      <c r="S30" s="307">
        <v>10.46</v>
      </c>
      <c r="T30" s="276">
        <f t="shared" si="7"/>
        <v>38</v>
      </c>
      <c r="U30" s="278">
        <v>2.0099999999999998</v>
      </c>
      <c r="V30" s="276">
        <f t="shared" si="8"/>
        <v>11</v>
      </c>
      <c r="W30" s="308">
        <v>10.49</v>
      </c>
      <c r="X30" s="276">
        <f t="shared" si="9"/>
        <v>44</v>
      </c>
      <c r="Y30" s="278">
        <v>2.62</v>
      </c>
      <c r="Z30" s="276">
        <f t="shared" si="10"/>
        <v>23</v>
      </c>
      <c r="AA30" s="307">
        <v>10.78</v>
      </c>
      <c r="AB30" s="281">
        <f t="shared" si="11"/>
        <v>40</v>
      </c>
      <c r="AC30" s="275">
        <v>4.04</v>
      </c>
      <c r="AD30" s="276">
        <f t="shared" si="12"/>
        <v>14</v>
      </c>
      <c r="AE30" s="309">
        <v>23</v>
      </c>
      <c r="AF30" s="310" t="s">
        <v>81</v>
      </c>
      <c r="AG30" s="308">
        <v>11.29</v>
      </c>
      <c r="AH30" s="276">
        <f t="shared" si="13"/>
        <v>38</v>
      </c>
      <c r="AI30" s="278">
        <v>3.88</v>
      </c>
      <c r="AJ30" s="276">
        <f t="shared" si="14"/>
        <v>17</v>
      </c>
      <c r="AK30" s="308">
        <v>10.31</v>
      </c>
      <c r="AL30" s="281">
        <f t="shared" si="15"/>
        <v>41</v>
      </c>
      <c r="AM30" s="275">
        <v>2.54</v>
      </c>
      <c r="AN30" s="276">
        <f t="shared" si="16"/>
        <v>28</v>
      </c>
      <c r="AO30" s="307">
        <v>9.73</v>
      </c>
      <c r="AP30" s="276">
        <f t="shared" si="17"/>
        <v>35</v>
      </c>
      <c r="AQ30" s="275">
        <v>1.87</v>
      </c>
      <c r="AR30" s="276">
        <f t="shared" si="18"/>
        <v>42</v>
      </c>
      <c r="AS30" s="307">
        <v>12.96</v>
      </c>
      <c r="AT30" s="276">
        <f t="shared" si="19"/>
        <v>21</v>
      </c>
      <c r="AU30" s="275">
        <v>4.92</v>
      </c>
      <c r="AV30" s="276">
        <f t="shared" si="20"/>
        <v>8</v>
      </c>
      <c r="AW30" s="308">
        <v>8.9600000000000009</v>
      </c>
      <c r="AX30" s="276">
        <f t="shared" si="21"/>
        <v>40</v>
      </c>
      <c r="AY30" s="275">
        <v>3.91</v>
      </c>
      <c r="AZ30" s="276">
        <f t="shared" si="22"/>
        <v>14</v>
      </c>
      <c r="BA30" s="307">
        <v>8.7100000000000009</v>
      </c>
      <c r="BB30" s="281">
        <f t="shared" si="23"/>
        <v>39</v>
      </c>
      <c r="BC30" s="275">
        <v>4.4000000000000004</v>
      </c>
      <c r="BD30" s="276">
        <f t="shared" si="24"/>
        <v>3</v>
      </c>
    </row>
    <row r="31" spans="1:56" ht="15.75" customHeight="1" x14ac:dyDescent="0.2">
      <c r="A31" s="111">
        <v>24</v>
      </c>
      <c r="B31" s="50" t="s">
        <v>82</v>
      </c>
      <c r="C31" s="307">
        <v>2.19</v>
      </c>
      <c r="D31" s="276">
        <f t="shared" si="0"/>
        <v>39</v>
      </c>
      <c r="E31" s="275" t="s">
        <v>33</v>
      </c>
      <c r="F31" s="276" t="str">
        <f t="shared" si="1"/>
        <v>-</v>
      </c>
      <c r="G31" s="307">
        <v>3.15</v>
      </c>
      <c r="H31" s="276">
        <f t="shared" si="2"/>
        <v>39</v>
      </c>
      <c r="I31" s="278">
        <v>0.98</v>
      </c>
      <c r="J31" s="276">
        <f t="shared" si="25"/>
        <v>1</v>
      </c>
      <c r="K31" s="308">
        <v>5.9</v>
      </c>
      <c r="L31" s="276">
        <f t="shared" si="3"/>
        <v>35</v>
      </c>
      <c r="M31" s="278">
        <v>0.19</v>
      </c>
      <c r="N31" s="276">
        <f t="shared" si="4"/>
        <v>38</v>
      </c>
      <c r="O31" s="307">
        <v>10.37</v>
      </c>
      <c r="P31" s="276">
        <f t="shared" si="5"/>
        <v>21</v>
      </c>
      <c r="Q31" s="278">
        <v>1.1100000000000001</v>
      </c>
      <c r="R31" s="276">
        <f t="shared" si="6"/>
        <v>16</v>
      </c>
      <c r="S31" s="307">
        <v>11.66</v>
      </c>
      <c r="T31" s="276">
        <f t="shared" si="7"/>
        <v>26</v>
      </c>
      <c r="U31" s="278">
        <v>1.86</v>
      </c>
      <c r="V31" s="276">
        <f t="shared" si="8"/>
        <v>16</v>
      </c>
      <c r="W31" s="308">
        <v>10.89</v>
      </c>
      <c r="X31" s="276">
        <f t="shared" si="9"/>
        <v>41</v>
      </c>
      <c r="Y31" s="278">
        <v>2.81</v>
      </c>
      <c r="Z31" s="276">
        <f t="shared" si="10"/>
        <v>20</v>
      </c>
      <c r="AA31" s="307">
        <v>12.85</v>
      </c>
      <c r="AB31" s="281">
        <f t="shared" si="11"/>
        <v>26</v>
      </c>
      <c r="AC31" s="275">
        <v>3.9</v>
      </c>
      <c r="AD31" s="276">
        <f t="shared" si="12"/>
        <v>18</v>
      </c>
      <c r="AE31" s="309">
        <v>24</v>
      </c>
      <c r="AF31" s="310" t="s">
        <v>82</v>
      </c>
      <c r="AG31" s="308">
        <v>12.51</v>
      </c>
      <c r="AH31" s="276">
        <f t="shared" si="13"/>
        <v>29</v>
      </c>
      <c r="AI31" s="278">
        <v>3.11</v>
      </c>
      <c r="AJ31" s="276">
        <f t="shared" si="14"/>
        <v>30</v>
      </c>
      <c r="AK31" s="308">
        <v>11.23</v>
      </c>
      <c r="AL31" s="281">
        <f t="shared" si="15"/>
        <v>27</v>
      </c>
      <c r="AM31" s="275">
        <v>3.79</v>
      </c>
      <c r="AN31" s="276">
        <f t="shared" si="16"/>
        <v>6</v>
      </c>
      <c r="AO31" s="307">
        <v>9.25</v>
      </c>
      <c r="AP31" s="276">
        <f t="shared" si="17"/>
        <v>39</v>
      </c>
      <c r="AQ31" s="275">
        <v>3.12</v>
      </c>
      <c r="AR31" s="276">
        <f t="shared" si="18"/>
        <v>16</v>
      </c>
      <c r="AS31" s="307">
        <v>9.32</v>
      </c>
      <c r="AT31" s="276">
        <f t="shared" si="19"/>
        <v>43</v>
      </c>
      <c r="AU31" s="275">
        <v>3.15</v>
      </c>
      <c r="AV31" s="276">
        <f t="shared" si="20"/>
        <v>33</v>
      </c>
      <c r="AW31" s="308">
        <v>8.56</v>
      </c>
      <c r="AX31" s="276">
        <f t="shared" si="21"/>
        <v>43</v>
      </c>
      <c r="AY31" s="275">
        <v>2.74</v>
      </c>
      <c r="AZ31" s="276">
        <f t="shared" si="22"/>
        <v>27</v>
      </c>
      <c r="BA31" s="307">
        <v>9.9600000000000009</v>
      </c>
      <c r="BB31" s="281">
        <f t="shared" si="23"/>
        <v>28</v>
      </c>
      <c r="BC31" s="275">
        <v>2.5499999999999998</v>
      </c>
      <c r="BD31" s="276">
        <f t="shared" si="24"/>
        <v>30</v>
      </c>
    </row>
    <row r="32" spans="1:56" ht="15.75" customHeight="1" x14ac:dyDescent="0.2">
      <c r="A32" s="111">
        <v>25</v>
      </c>
      <c r="B32" s="50" t="s">
        <v>83</v>
      </c>
      <c r="C32" s="307">
        <v>2.62</v>
      </c>
      <c r="D32" s="276">
        <f t="shared" si="0"/>
        <v>30</v>
      </c>
      <c r="E32" s="275">
        <v>0.51</v>
      </c>
      <c r="F32" s="276">
        <f t="shared" si="1"/>
        <v>9</v>
      </c>
      <c r="G32" s="307">
        <v>3.85</v>
      </c>
      <c r="H32" s="276">
        <f t="shared" si="2"/>
        <v>31</v>
      </c>
      <c r="I32" s="278" t="s">
        <v>33</v>
      </c>
      <c r="J32" s="276" t="str">
        <f t="shared" si="25"/>
        <v>-</v>
      </c>
      <c r="K32" s="308">
        <v>2.89</v>
      </c>
      <c r="L32" s="276">
        <f t="shared" si="3"/>
        <v>47</v>
      </c>
      <c r="M32" s="278">
        <v>0.69</v>
      </c>
      <c r="N32" s="276">
        <f t="shared" si="4"/>
        <v>16</v>
      </c>
      <c r="O32" s="307">
        <v>5.7</v>
      </c>
      <c r="P32" s="276">
        <f t="shared" si="5"/>
        <v>45</v>
      </c>
      <c r="Q32" s="278">
        <v>2.2999999999999998</v>
      </c>
      <c r="R32" s="276">
        <f t="shared" si="6"/>
        <v>1</v>
      </c>
      <c r="S32" s="307">
        <v>7.73</v>
      </c>
      <c r="T32" s="276">
        <f t="shared" si="7"/>
        <v>46</v>
      </c>
      <c r="U32" s="278">
        <v>2.56</v>
      </c>
      <c r="V32" s="276">
        <f t="shared" si="8"/>
        <v>5</v>
      </c>
      <c r="W32" s="308">
        <v>8.32</v>
      </c>
      <c r="X32" s="276">
        <f t="shared" si="9"/>
        <v>47</v>
      </c>
      <c r="Y32" s="278">
        <v>4.71</v>
      </c>
      <c r="Z32" s="276">
        <f t="shared" si="10"/>
        <v>1</v>
      </c>
      <c r="AA32" s="307">
        <v>8.8800000000000008</v>
      </c>
      <c r="AB32" s="281">
        <f t="shared" si="11"/>
        <v>45</v>
      </c>
      <c r="AC32" s="275">
        <v>4.26</v>
      </c>
      <c r="AD32" s="276">
        <f t="shared" si="12"/>
        <v>10</v>
      </c>
      <c r="AE32" s="309">
        <v>25</v>
      </c>
      <c r="AF32" s="310" t="s">
        <v>83</v>
      </c>
      <c r="AG32" s="308">
        <v>10.26</v>
      </c>
      <c r="AH32" s="276">
        <f t="shared" si="13"/>
        <v>46</v>
      </c>
      <c r="AI32" s="278">
        <v>3.94</v>
      </c>
      <c r="AJ32" s="276">
        <f t="shared" si="14"/>
        <v>16</v>
      </c>
      <c r="AK32" s="308">
        <v>8.98</v>
      </c>
      <c r="AL32" s="281">
        <f t="shared" si="15"/>
        <v>46</v>
      </c>
      <c r="AM32" s="275">
        <v>3.57</v>
      </c>
      <c r="AN32" s="276">
        <f t="shared" si="16"/>
        <v>7</v>
      </c>
      <c r="AO32" s="307">
        <v>10.31</v>
      </c>
      <c r="AP32" s="276">
        <f t="shared" si="17"/>
        <v>28</v>
      </c>
      <c r="AQ32" s="275">
        <v>2.74</v>
      </c>
      <c r="AR32" s="276">
        <f t="shared" si="18"/>
        <v>24</v>
      </c>
      <c r="AS32" s="307">
        <v>10.43</v>
      </c>
      <c r="AT32" s="276">
        <f t="shared" si="19"/>
        <v>37</v>
      </c>
      <c r="AU32" s="275">
        <v>4.95</v>
      </c>
      <c r="AV32" s="276">
        <f t="shared" si="20"/>
        <v>7</v>
      </c>
      <c r="AW32" s="308">
        <v>5.22</v>
      </c>
      <c r="AX32" s="276">
        <f t="shared" si="21"/>
        <v>47</v>
      </c>
      <c r="AY32" s="275">
        <v>2.69</v>
      </c>
      <c r="AZ32" s="276">
        <f t="shared" si="22"/>
        <v>29</v>
      </c>
      <c r="BA32" s="307">
        <v>5.28</v>
      </c>
      <c r="BB32" s="281">
        <f t="shared" si="23"/>
        <v>47</v>
      </c>
      <c r="BC32" s="275">
        <v>2.31</v>
      </c>
      <c r="BD32" s="276">
        <f t="shared" si="24"/>
        <v>33</v>
      </c>
    </row>
    <row r="33" spans="1:56" ht="15.75" customHeight="1" x14ac:dyDescent="0.2">
      <c r="A33" s="111">
        <v>26</v>
      </c>
      <c r="B33" s="50" t="s">
        <v>84</v>
      </c>
      <c r="C33" s="307">
        <v>0.95</v>
      </c>
      <c r="D33" s="276">
        <f t="shared" si="0"/>
        <v>47</v>
      </c>
      <c r="E33" s="275" t="s">
        <v>33</v>
      </c>
      <c r="F33" s="276" t="str">
        <f t="shared" si="1"/>
        <v>-</v>
      </c>
      <c r="G33" s="307">
        <v>2.85</v>
      </c>
      <c r="H33" s="276">
        <f t="shared" si="2"/>
        <v>42</v>
      </c>
      <c r="I33" s="278">
        <v>0.77</v>
      </c>
      <c r="J33" s="276">
        <f t="shared" si="25"/>
        <v>4</v>
      </c>
      <c r="K33" s="308">
        <v>5.15</v>
      </c>
      <c r="L33" s="276">
        <f t="shared" si="3"/>
        <v>41</v>
      </c>
      <c r="M33" s="278">
        <v>0.42</v>
      </c>
      <c r="N33" s="276">
        <f t="shared" si="4"/>
        <v>27</v>
      </c>
      <c r="O33" s="307">
        <v>7.21</v>
      </c>
      <c r="P33" s="276">
        <f t="shared" si="5"/>
        <v>42</v>
      </c>
      <c r="Q33" s="278">
        <v>1.05</v>
      </c>
      <c r="R33" s="276">
        <f t="shared" si="6"/>
        <v>20</v>
      </c>
      <c r="S33" s="307">
        <v>9.0399999999999991</v>
      </c>
      <c r="T33" s="276">
        <f t="shared" si="7"/>
        <v>44</v>
      </c>
      <c r="U33" s="278">
        <v>1.29</v>
      </c>
      <c r="V33" s="276">
        <f t="shared" si="8"/>
        <v>31</v>
      </c>
      <c r="W33" s="308">
        <v>11.58</v>
      </c>
      <c r="X33" s="276">
        <f t="shared" si="9"/>
        <v>34</v>
      </c>
      <c r="Y33" s="278">
        <v>2.79</v>
      </c>
      <c r="Z33" s="276">
        <f t="shared" si="10"/>
        <v>21</v>
      </c>
      <c r="AA33" s="307">
        <v>7.19</v>
      </c>
      <c r="AB33" s="281">
        <f t="shared" si="11"/>
        <v>47</v>
      </c>
      <c r="AC33" s="275">
        <v>4.1100000000000003</v>
      </c>
      <c r="AD33" s="276">
        <f t="shared" si="12"/>
        <v>13</v>
      </c>
      <c r="AE33" s="309">
        <v>26</v>
      </c>
      <c r="AF33" s="310" t="s">
        <v>84</v>
      </c>
      <c r="AG33" s="308">
        <v>10.89</v>
      </c>
      <c r="AH33" s="276">
        <f t="shared" si="13"/>
        <v>44</v>
      </c>
      <c r="AI33" s="278">
        <v>3.07</v>
      </c>
      <c r="AJ33" s="276">
        <f t="shared" si="14"/>
        <v>32</v>
      </c>
      <c r="AK33" s="308">
        <v>11.08</v>
      </c>
      <c r="AL33" s="281">
        <f t="shared" si="15"/>
        <v>30</v>
      </c>
      <c r="AM33" s="275">
        <v>1.8</v>
      </c>
      <c r="AN33" s="276">
        <f t="shared" si="16"/>
        <v>41</v>
      </c>
      <c r="AO33" s="307">
        <v>9.23</v>
      </c>
      <c r="AP33" s="276">
        <f t="shared" si="17"/>
        <v>40</v>
      </c>
      <c r="AQ33" s="275">
        <v>2.85</v>
      </c>
      <c r="AR33" s="276">
        <f t="shared" si="18"/>
        <v>23</v>
      </c>
      <c r="AS33" s="307">
        <v>11.57</v>
      </c>
      <c r="AT33" s="276">
        <f t="shared" si="19"/>
        <v>30</v>
      </c>
      <c r="AU33" s="275">
        <v>4.5999999999999996</v>
      </c>
      <c r="AV33" s="276">
        <f t="shared" si="20"/>
        <v>9</v>
      </c>
      <c r="AW33" s="308">
        <v>10.8</v>
      </c>
      <c r="AX33" s="276">
        <f t="shared" si="21"/>
        <v>25</v>
      </c>
      <c r="AY33" s="275">
        <v>5.38</v>
      </c>
      <c r="AZ33" s="276">
        <f t="shared" si="22"/>
        <v>4</v>
      </c>
      <c r="BA33" s="307">
        <v>8.68</v>
      </c>
      <c r="BB33" s="281">
        <f t="shared" si="23"/>
        <v>41</v>
      </c>
      <c r="BC33" s="275">
        <v>3.63</v>
      </c>
      <c r="BD33" s="276">
        <f t="shared" si="24"/>
        <v>12</v>
      </c>
    </row>
    <row r="34" spans="1:56" ht="15.75" customHeight="1" x14ac:dyDescent="0.2">
      <c r="A34" s="111">
        <v>27</v>
      </c>
      <c r="B34" s="50" t="s">
        <v>85</v>
      </c>
      <c r="C34" s="307">
        <v>2.38</v>
      </c>
      <c r="D34" s="276">
        <f t="shared" si="0"/>
        <v>35</v>
      </c>
      <c r="E34" s="275">
        <v>0.08</v>
      </c>
      <c r="F34" s="276">
        <f t="shared" si="1"/>
        <v>31</v>
      </c>
      <c r="G34" s="307">
        <v>2.67</v>
      </c>
      <c r="H34" s="276">
        <f t="shared" si="2"/>
        <v>45</v>
      </c>
      <c r="I34" s="278">
        <v>0.57999999999999996</v>
      </c>
      <c r="J34" s="276">
        <f t="shared" si="25"/>
        <v>8</v>
      </c>
      <c r="K34" s="308">
        <v>5.45</v>
      </c>
      <c r="L34" s="276">
        <f t="shared" si="3"/>
        <v>39</v>
      </c>
      <c r="M34" s="278">
        <v>1.04</v>
      </c>
      <c r="N34" s="276">
        <f t="shared" si="4"/>
        <v>9</v>
      </c>
      <c r="O34" s="307">
        <v>10.15</v>
      </c>
      <c r="P34" s="276">
        <f t="shared" si="5"/>
        <v>23</v>
      </c>
      <c r="Q34" s="278">
        <v>1.06</v>
      </c>
      <c r="R34" s="276">
        <f t="shared" si="6"/>
        <v>18</v>
      </c>
      <c r="S34" s="307">
        <v>9.6</v>
      </c>
      <c r="T34" s="276">
        <f>RANK(S34,$S$8:$S$54)</f>
        <v>40</v>
      </c>
      <c r="U34" s="278">
        <v>0.91</v>
      </c>
      <c r="V34" s="276">
        <f t="shared" si="8"/>
        <v>43</v>
      </c>
      <c r="W34" s="308">
        <v>10.53</v>
      </c>
      <c r="X34" s="276">
        <f t="shared" si="9"/>
        <v>43</v>
      </c>
      <c r="Y34" s="278">
        <v>2.25</v>
      </c>
      <c r="Z34" s="276">
        <f t="shared" si="10"/>
        <v>32</v>
      </c>
      <c r="AA34" s="307">
        <v>11.01</v>
      </c>
      <c r="AB34" s="281">
        <f t="shared" si="11"/>
        <v>39</v>
      </c>
      <c r="AC34" s="275">
        <v>3.33</v>
      </c>
      <c r="AD34" s="276">
        <f t="shared" si="12"/>
        <v>27</v>
      </c>
      <c r="AE34" s="309">
        <v>27</v>
      </c>
      <c r="AF34" s="310" t="s">
        <v>85</v>
      </c>
      <c r="AG34" s="308">
        <v>13.22</v>
      </c>
      <c r="AH34" s="276">
        <f t="shared" si="13"/>
        <v>22</v>
      </c>
      <c r="AI34" s="278">
        <v>3.82</v>
      </c>
      <c r="AJ34" s="276">
        <f t="shared" si="14"/>
        <v>18</v>
      </c>
      <c r="AK34" s="308">
        <v>10.48</v>
      </c>
      <c r="AL34" s="281">
        <f t="shared" si="15"/>
        <v>38</v>
      </c>
      <c r="AM34" s="275">
        <v>4.0199999999999996</v>
      </c>
      <c r="AN34" s="276">
        <f t="shared" si="16"/>
        <v>4</v>
      </c>
      <c r="AO34" s="307">
        <v>10.29</v>
      </c>
      <c r="AP34" s="276">
        <f t="shared" si="17"/>
        <v>30</v>
      </c>
      <c r="AQ34" s="275">
        <v>2.86</v>
      </c>
      <c r="AR34" s="276">
        <f t="shared" si="18"/>
        <v>22</v>
      </c>
      <c r="AS34" s="307">
        <v>10.7</v>
      </c>
      <c r="AT34" s="276">
        <f t="shared" si="19"/>
        <v>36</v>
      </c>
      <c r="AU34" s="275">
        <v>3.52</v>
      </c>
      <c r="AV34" s="276">
        <f t="shared" si="20"/>
        <v>23</v>
      </c>
      <c r="AW34" s="308">
        <v>12.52</v>
      </c>
      <c r="AX34" s="276">
        <f t="shared" si="21"/>
        <v>15</v>
      </c>
      <c r="AY34" s="275">
        <v>3.65</v>
      </c>
      <c r="AZ34" s="276">
        <f t="shared" si="22"/>
        <v>19</v>
      </c>
      <c r="BA34" s="307">
        <v>10.42</v>
      </c>
      <c r="BB34" s="281">
        <f t="shared" si="23"/>
        <v>24</v>
      </c>
      <c r="BC34" s="275">
        <v>3.59</v>
      </c>
      <c r="BD34" s="276">
        <f t="shared" si="24"/>
        <v>14</v>
      </c>
    </row>
    <row r="35" spans="1:56" ht="15.75" customHeight="1" x14ac:dyDescent="0.2">
      <c r="A35" s="111">
        <v>28</v>
      </c>
      <c r="B35" s="50" t="s">
        <v>86</v>
      </c>
      <c r="C35" s="307">
        <v>2.96</v>
      </c>
      <c r="D35" s="276">
        <f t="shared" si="0"/>
        <v>21</v>
      </c>
      <c r="E35" s="275">
        <v>7.0000000000000007E-2</v>
      </c>
      <c r="F35" s="276">
        <f t="shared" si="1"/>
        <v>32</v>
      </c>
      <c r="G35" s="307">
        <v>4.08</v>
      </c>
      <c r="H35" s="276">
        <f t="shared" si="2"/>
        <v>26</v>
      </c>
      <c r="I35" s="278">
        <v>0.19</v>
      </c>
      <c r="J35" s="276">
        <f t="shared" si="25"/>
        <v>33</v>
      </c>
      <c r="K35" s="308">
        <v>6.91</v>
      </c>
      <c r="L35" s="276">
        <f t="shared" si="3"/>
        <v>20</v>
      </c>
      <c r="M35" s="278">
        <v>1.02</v>
      </c>
      <c r="N35" s="276">
        <f t="shared" si="4"/>
        <v>10</v>
      </c>
      <c r="O35" s="307">
        <v>7.49</v>
      </c>
      <c r="P35" s="276">
        <f t="shared" si="5"/>
        <v>41</v>
      </c>
      <c r="Q35" s="278">
        <v>1.2</v>
      </c>
      <c r="R35" s="276">
        <f t="shared" si="6"/>
        <v>14</v>
      </c>
      <c r="S35" s="307">
        <v>10.76</v>
      </c>
      <c r="T35" s="276">
        <f t="shared" si="7"/>
        <v>34</v>
      </c>
      <c r="U35" s="278">
        <v>1.72</v>
      </c>
      <c r="V35" s="276">
        <f t="shared" si="8"/>
        <v>21</v>
      </c>
      <c r="W35" s="308">
        <v>10.25</v>
      </c>
      <c r="X35" s="276">
        <f t="shared" si="9"/>
        <v>45</v>
      </c>
      <c r="Y35" s="278">
        <v>3.41</v>
      </c>
      <c r="Z35" s="276">
        <f t="shared" si="10"/>
        <v>11</v>
      </c>
      <c r="AA35" s="307">
        <v>13.3</v>
      </c>
      <c r="AB35" s="281">
        <f t="shared" si="11"/>
        <v>22</v>
      </c>
      <c r="AC35" s="275">
        <v>2.2000000000000002</v>
      </c>
      <c r="AD35" s="276">
        <f t="shared" si="12"/>
        <v>44</v>
      </c>
      <c r="AE35" s="309">
        <v>28</v>
      </c>
      <c r="AF35" s="310" t="s">
        <v>86</v>
      </c>
      <c r="AG35" s="308">
        <v>10.15</v>
      </c>
      <c r="AH35" s="276">
        <f t="shared" si="13"/>
        <v>47</v>
      </c>
      <c r="AI35" s="278">
        <v>4.3899999999999997</v>
      </c>
      <c r="AJ35" s="276">
        <f t="shared" si="14"/>
        <v>6</v>
      </c>
      <c r="AK35" s="308">
        <v>10.29</v>
      </c>
      <c r="AL35" s="281">
        <f t="shared" si="15"/>
        <v>42</v>
      </c>
      <c r="AM35" s="275">
        <v>3.33</v>
      </c>
      <c r="AN35" s="276">
        <f t="shared" si="16"/>
        <v>14</v>
      </c>
      <c r="AO35" s="307">
        <v>9.43</v>
      </c>
      <c r="AP35" s="276">
        <f t="shared" si="17"/>
        <v>37</v>
      </c>
      <c r="AQ35" s="275">
        <v>2.95</v>
      </c>
      <c r="AR35" s="276">
        <f t="shared" si="18"/>
        <v>19</v>
      </c>
      <c r="AS35" s="307">
        <v>7.52</v>
      </c>
      <c r="AT35" s="276">
        <f t="shared" si="19"/>
        <v>46</v>
      </c>
      <c r="AU35" s="275">
        <v>3.06</v>
      </c>
      <c r="AV35" s="276">
        <f t="shared" si="20"/>
        <v>36</v>
      </c>
      <c r="AW35" s="308">
        <v>8.9</v>
      </c>
      <c r="AX35" s="276">
        <f t="shared" si="21"/>
        <v>41</v>
      </c>
      <c r="AY35" s="275">
        <v>3.89</v>
      </c>
      <c r="AZ35" s="276">
        <f t="shared" si="22"/>
        <v>15</v>
      </c>
      <c r="BA35" s="307">
        <v>11.23</v>
      </c>
      <c r="BB35" s="281">
        <f t="shared" si="23"/>
        <v>18</v>
      </c>
      <c r="BC35" s="275">
        <v>3.59</v>
      </c>
      <c r="BD35" s="276">
        <f t="shared" si="24"/>
        <v>14</v>
      </c>
    </row>
    <row r="36" spans="1:56" ht="15.75" customHeight="1" x14ac:dyDescent="0.2">
      <c r="A36" s="111">
        <v>29</v>
      </c>
      <c r="B36" s="50" t="s">
        <v>87</v>
      </c>
      <c r="C36" s="307">
        <v>2.99</v>
      </c>
      <c r="D36" s="276">
        <f t="shared" si="0"/>
        <v>20</v>
      </c>
      <c r="E36" s="275">
        <v>0.1</v>
      </c>
      <c r="F36" s="276">
        <f t="shared" si="1"/>
        <v>30</v>
      </c>
      <c r="G36" s="307">
        <v>4.29</v>
      </c>
      <c r="H36" s="276">
        <f t="shared" si="2"/>
        <v>21</v>
      </c>
      <c r="I36" s="278">
        <v>0.16</v>
      </c>
      <c r="J36" s="276">
        <f t="shared" si="25"/>
        <v>38</v>
      </c>
      <c r="K36" s="308">
        <v>4.91</v>
      </c>
      <c r="L36" s="276">
        <f t="shared" si="3"/>
        <v>42</v>
      </c>
      <c r="M36" s="278">
        <v>0.39</v>
      </c>
      <c r="N36" s="276">
        <f t="shared" si="4"/>
        <v>29</v>
      </c>
      <c r="O36" s="307">
        <v>6.15</v>
      </c>
      <c r="P36" s="276">
        <f t="shared" si="5"/>
        <v>44</v>
      </c>
      <c r="Q36" s="278">
        <v>0.46</v>
      </c>
      <c r="R36" s="276">
        <f t="shared" si="6"/>
        <v>38</v>
      </c>
      <c r="S36" s="307">
        <v>13.41</v>
      </c>
      <c r="T36" s="276">
        <f t="shared" si="7"/>
        <v>12</v>
      </c>
      <c r="U36" s="278">
        <v>0.85</v>
      </c>
      <c r="V36" s="276">
        <f t="shared" si="8"/>
        <v>44</v>
      </c>
      <c r="W36" s="308">
        <v>12.59</v>
      </c>
      <c r="X36" s="276">
        <f t="shared" si="9"/>
        <v>26</v>
      </c>
      <c r="Y36" s="278">
        <v>3.1</v>
      </c>
      <c r="Z36" s="276">
        <f t="shared" si="10"/>
        <v>16</v>
      </c>
      <c r="AA36" s="307">
        <v>11.69</v>
      </c>
      <c r="AB36" s="281">
        <f t="shared" si="11"/>
        <v>35</v>
      </c>
      <c r="AC36" s="275">
        <v>3.13</v>
      </c>
      <c r="AD36" s="276">
        <f t="shared" si="12"/>
        <v>29</v>
      </c>
      <c r="AE36" s="309">
        <v>29</v>
      </c>
      <c r="AF36" s="310" t="s">
        <v>87</v>
      </c>
      <c r="AG36" s="308">
        <v>12.23</v>
      </c>
      <c r="AH36" s="276">
        <f t="shared" si="13"/>
        <v>31</v>
      </c>
      <c r="AI36" s="278">
        <v>4.2</v>
      </c>
      <c r="AJ36" s="276">
        <f t="shared" si="14"/>
        <v>10</v>
      </c>
      <c r="AK36" s="308">
        <v>12.38</v>
      </c>
      <c r="AL36" s="281">
        <f t="shared" si="15"/>
        <v>19</v>
      </c>
      <c r="AM36" s="275">
        <v>3.45</v>
      </c>
      <c r="AN36" s="276">
        <f t="shared" si="16"/>
        <v>11</v>
      </c>
      <c r="AO36" s="307">
        <v>9.1999999999999993</v>
      </c>
      <c r="AP36" s="276">
        <f t="shared" si="17"/>
        <v>41</v>
      </c>
      <c r="AQ36" s="275">
        <v>4.45</v>
      </c>
      <c r="AR36" s="276">
        <f t="shared" si="18"/>
        <v>2</v>
      </c>
      <c r="AS36" s="307">
        <v>6.31</v>
      </c>
      <c r="AT36" s="276">
        <f t="shared" si="19"/>
        <v>47</v>
      </c>
      <c r="AU36" s="275">
        <v>3.29</v>
      </c>
      <c r="AV36" s="276">
        <f t="shared" si="20"/>
        <v>29</v>
      </c>
      <c r="AW36" s="308">
        <v>9.27</v>
      </c>
      <c r="AX36" s="276">
        <f t="shared" si="21"/>
        <v>37</v>
      </c>
      <c r="AY36" s="275">
        <v>5.62</v>
      </c>
      <c r="AZ36" s="276">
        <f t="shared" si="22"/>
        <v>2</v>
      </c>
      <c r="BA36" s="307">
        <v>9.4</v>
      </c>
      <c r="BB36" s="281">
        <f t="shared" si="23"/>
        <v>35</v>
      </c>
      <c r="BC36" s="275">
        <v>3.44</v>
      </c>
      <c r="BD36" s="276">
        <f t="shared" si="24"/>
        <v>17</v>
      </c>
    </row>
    <row r="37" spans="1:56" ht="15.75" customHeight="1" x14ac:dyDescent="0.2">
      <c r="A37" s="111">
        <v>30</v>
      </c>
      <c r="B37" s="50" t="s">
        <v>88</v>
      </c>
      <c r="C37" s="307">
        <v>2.68</v>
      </c>
      <c r="D37" s="276">
        <f t="shared" si="0"/>
        <v>28</v>
      </c>
      <c r="E37" s="275" t="s">
        <v>33</v>
      </c>
      <c r="F37" s="276" t="str">
        <f t="shared" si="1"/>
        <v>-</v>
      </c>
      <c r="G37" s="307">
        <v>3.31</v>
      </c>
      <c r="H37" s="276">
        <f t="shared" si="2"/>
        <v>37</v>
      </c>
      <c r="I37" s="278" t="s">
        <v>33</v>
      </c>
      <c r="J37" s="276" t="str">
        <f t="shared" si="25"/>
        <v>-</v>
      </c>
      <c r="K37" s="308">
        <v>7.4</v>
      </c>
      <c r="L37" s="276">
        <f t="shared" si="3"/>
        <v>12</v>
      </c>
      <c r="M37" s="278">
        <v>0.27</v>
      </c>
      <c r="N37" s="276">
        <f t="shared" si="4"/>
        <v>34</v>
      </c>
      <c r="O37" s="307">
        <v>9.23</v>
      </c>
      <c r="P37" s="276">
        <f t="shared" si="5"/>
        <v>30</v>
      </c>
      <c r="Q37" s="278">
        <v>1.88</v>
      </c>
      <c r="R37" s="276">
        <f t="shared" si="6"/>
        <v>3</v>
      </c>
      <c r="S37" s="307">
        <v>10.96</v>
      </c>
      <c r="T37" s="276">
        <f t="shared" si="7"/>
        <v>33</v>
      </c>
      <c r="U37" s="278">
        <v>1.26</v>
      </c>
      <c r="V37" s="276">
        <f t="shared" si="8"/>
        <v>34</v>
      </c>
      <c r="W37" s="308">
        <v>11.97</v>
      </c>
      <c r="X37" s="276">
        <f t="shared" si="9"/>
        <v>31</v>
      </c>
      <c r="Y37" s="278">
        <v>2.1800000000000002</v>
      </c>
      <c r="Z37" s="276">
        <f t="shared" si="10"/>
        <v>35</v>
      </c>
      <c r="AA37" s="307">
        <v>13.13</v>
      </c>
      <c r="AB37" s="281">
        <f t="shared" si="11"/>
        <v>23</v>
      </c>
      <c r="AC37" s="275">
        <v>3.99</v>
      </c>
      <c r="AD37" s="276">
        <f t="shared" si="12"/>
        <v>16</v>
      </c>
      <c r="AE37" s="309">
        <v>30</v>
      </c>
      <c r="AF37" s="310" t="s">
        <v>88</v>
      </c>
      <c r="AG37" s="308">
        <v>13.81</v>
      </c>
      <c r="AH37" s="276">
        <f>RANK(AG37,$AG$8:$AG$54)</f>
        <v>15</v>
      </c>
      <c r="AI37" s="278">
        <v>3.1</v>
      </c>
      <c r="AJ37" s="276">
        <f t="shared" si="14"/>
        <v>31</v>
      </c>
      <c r="AK37" s="308">
        <v>10.65</v>
      </c>
      <c r="AL37" s="281">
        <f t="shared" si="15"/>
        <v>36</v>
      </c>
      <c r="AM37" s="275">
        <v>2.84</v>
      </c>
      <c r="AN37" s="276">
        <f t="shared" si="16"/>
        <v>20</v>
      </c>
      <c r="AO37" s="307">
        <v>10.58</v>
      </c>
      <c r="AP37" s="276">
        <f>RANK(AO37,$AO$8:$AO$54)</f>
        <v>25</v>
      </c>
      <c r="AQ37" s="275">
        <v>2.09</v>
      </c>
      <c r="AR37" s="276">
        <f t="shared" si="18"/>
        <v>36</v>
      </c>
      <c r="AS37" s="307">
        <v>14.34</v>
      </c>
      <c r="AT37" s="276">
        <f t="shared" si="19"/>
        <v>16</v>
      </c>
      <c r="AU37" s="275">
        <v>7.68</v>
      </c>
      <c r="AV37" s="276">
        <f t="shared" si="20"/>
        <v>1</v>
      </c>
      <c r="AW37" s="308">
        <v>15.43</v>
      </c>
      <c r="AX37" s="276">
        <f t="shared" si="21"/>
        <v>4</v>
      </c>
      <c r="AY37" s="275">
        <v>5.34</v>
      </c>
      <c r="AZ37" s="276">
        <f t="shared" si="22"/>
        <v>5</v>
      </c>
      <c r="BA37" s="307">
        <v>8.93</v>
      </c>
      <c r="BB37" s="281">
        <f t="shared" si="23"/>
        <v>38</v>
      </c>
      <c r="BC37" s="275">
        <v>1.95</v>
      </c>
      <c r="BD37" s="276">
        <f t="shared" si="24"/>
        <v>39</v>
      </c>
    </row>
    <row r="38" spans="1:56" ht="15.75" customHeight="1" x14ac:dyDescent="0.2">
      <c r="A38" s="111">
        <v>31</v>
      </c>
      <c r="B38" s="50" t="s">
        <v>89</v>
      </c>
      <c r="C38" s="307">
        <v>3.13</v>
      </c>
      <c r="D38" s="276">
        <f t="shared" si="0"/>
        <v>17</v>
      </c>
      <c r="E38" s="275">
        <v>0.32</v>
      </c>
      <c r="F38" s="276">
        <f t="shared" si="1"/>
        <v>14</v>
      </c>
      <c r="G38" s="307">
        <v>2.76</v>
      </c>
      <c r="H38" s="276">
        <f>RANK(G38,$G$8:$G$54)</f>
        <v>43</v>
      </c>
      <c r="I38" s="278">
        <v>0.19</v>
      </c>
      <c r="J38" s="276">
        <f t="shared" si="25"/>
        <v>33</v>
      </c>
      <c r="K38" s="308">
        <v>4.72</v>
      </c>
      <c r="L38" s="276">
        <f t="shared" si="3"/>
        <v>43</v>
      </c>
      <c r="M38" s="278" t="s">
        <v>33</v>
      </c>
      <c r="N38" s="276" t="str">
        <f t="shared" si="4"/>
        <v>-</v>
      </c>
      <c r="O38" s="307">
        <v>7.81</v>
      </c>
      <c r="P38" s="276">
        <f t="shared" si="5"/>
        <v>38</v>
      </c>
      <c r="Q38" s="278">
        <v>1.01</v>
      </c>
      <c r="R38" s="276">
        <f t="shared" si="6"/>
        <v>21</v>
      </c>
      <c r="S38" s="307">
        <v>11</v>
      </c>
      <c r="T38" s="276">
        <f t="shared" si="7"/>
        <v>32</v>
      </c>
      <c r="U38" s="278">
        <v>1.78</v>
      </c>
      <c r="V38" s="276">
        <f t="shared" si="8"/>
        <v>20</v>
      </c>
      <c r="W38" s="308">
        <v>11.43</v>
      </c>
      <c r="X38" s="276">
        <f t="shared" si="9"/>
        <v>35</v>
      </c>
      <c r="Y38" s="278">
        <v>4.25</v>
      </c>
      <c r="Z38" s="276">
        <f t="shared" si="10"/>
        <v>2</v>
      </c>
      <c r="AA38" s="307">
        <v>8.67</v>
      </c>
      <c r="AB38" s="281">
        <f t="shared" si="11"/>
        <v>46</v>
      </c>
      <c r="AC38" s="275">
        <v>4.4400000000000004</v>
      </c>
      <c r="AD38" s="276">
        <f t="shared" si="12"/>
        <v>6</v>
      </c>
      <c r="AE38" s="309">
        <v>31</v>
      </c>
      <c r="AF38" s="310" t="s">
        <v>89</v>
      </c>
      <c r="AG38" s="308">
        <v>13.49</v>
      </c>
      <c r="AH38" s="276">
        <f t="shared" si="13"/>
        <v>18</v>
      </c>
      <c r="AI38" s="278">
        <v>3.97</v>
      </c>
      <c r="AJ38" s="276">
        <f t="shared" si="14"/>
        <v>15</v>
      </c>
      <c r="AK38" s="308">
        <v>10.67</v>
      </c>
      <c r="AL38" s="281">
        <f t="shared" si="15"/>
        <v>35</v>
      </c>
      <c r="AM38" s="275">
        <v>2.75</v>
      </c>
      <c r="AN38" s="276">
        <f t="shared" si="16"/>
        <v>22</v>
      </c>
      <c r="AO38" s="307">
        <v>10.06</v>
      </c>
      <c r="AP38" s="276">
        <f t="shared" si="17"/>
        <v>31</v>
      </c>
      <c r="AQ38" s="275">
        <v>2.15</v>
      </c>
      <c r="AR38" s="276">
        <f t="shared" si="18"/>
        <v>34</v>
      </c>
      <c r="AS38" s="307">
        <v>11.84</v>
      </c>
      <c r="AT38" s="276">
        <f t="shared" si="19"/>
        <v>28</v>
      </c>
      <c r="AU38" s="275">
        <v>4.08</v>
      </c>
      <c r="AV38" s="276">
        <f t="shared" si="20"/>
        <v>16</v>
      </c>
      <c r="AW38" s="308">
        <v>8.8000000000000007</v>
      </c>
      <c r="AX38" s="276">
        <f t="shared" si="21"/>
        <v>42</v>
      </c>
      <c r="AY38" s="275">
        <v>4.03</v>
      </c>
      <c r="AZ38" s="276">
        <f t="shared" si="22"/>
        <v>11</v>
      </c>
      <c r="BA38" s="307">
        <v>9.17</v>
      </c>
      <c r="BB38" s="281">
        <f t="shared" si="23"/>
        <v>36</v>
      </c>
      <c r="BC38" s="275">
        <v>3.8</v>
      </c>
      <c r="BD38" s="276">
        <f t="shared" si="24"/>
        <v>10</v>
      </c>
    </row>
    <row r="39" spans="1:56" ht="15.75" customHeight="1" x14ac:dyDescent="0.2">
      <c r="A39" s="111">
        <v>32</v>
      </c>
      <c r="B39" s="50" t="s">
        <v>90</v>
      </c>
      <c r="C39" s="307">
        <v>2.76</v>
      </c>
      <c r="D39" s="276">
        <f t="shared" si="0"/>
        <v>27</v>
      </c>
      <c r="E39" s="275">
        <v>0.89</v>
      </c>
      <c r="F39" s="276">
        <f t="shared" si="1"/>
        <v>3</v>
      </c>
      <c r="G39" s="307">
        <v>2.57</v>
      </c>
      <c r="H39" s="276">
        <f t="shared" si="2"/>
        <v>46</v>
      </c>
      <c r="I39" s="278">
        <v>0.17</v>
      </c>
      <c r="J39" s="276">
        <f t="shared" si="25"/>
        <v>36</v>
      </c>
      <c r="K39" s="308">
        <v>5.32</v>
      </c>
      <c r="L39" s="276">
        <f t="shared" si="3"/>
        <v>40</v>
      </c>
      <c r="M39" s="278">
        <v>0.31</v>
      </c>
      <c r="N39" s="276">
        <f t="shared" si="4"/>
        <v>32</v>
      </c>
      <c r="O39" s="307">
        <v>9.16</v>
      </c>
      <c r="P39" s="276">
        <f t="shared" si="5"/>
        <v>31</v>
      </c>
      <c r="Q39" s="278">
        <v>0.47</v>
      </c>
      <c r="R39" s="276">
        <f t="shared" si="6"/>
        <v>37</v>
      </c>
      <c r="S39" s="307">
        <v>8.4700000000000006</v>
      </c>
      <c r="T39" s="276">
        <f t="shared" si="7"/>
        <v>45</v>
      </c>
      <c r="U39" s="278">
        <v>1.54</v>
      </c>
      <c r="V39" s="276">
        <f t="shared" si="8"/>
        <v>24</v>
      </c>
      <c r="W39" s="308">
        <v>9.4</v>
      </c>
      <c r="X39" s="276">
        <f t="shared" si="9"/>
        <v>46</v>
      </c>
      <c r="Y39" s="278">
        <v>2.2000000000000002</v>
      </c>
      <c r="Z39" s="276">
        <f t="shared" si="10"/>
        <v>34</v>
      </c>
      <c r="AA39" s="307">
        <v>12.24</v>
      </c>
      <c r="AB39" s="281">
        <f t="shared" si="11"/>
        <v>29</v>
      </c>
      <c r="AC39" s="275">
        <v>3.55</v>
      </c>
      <c r="AD39" s="276">
        <f t="shared" si="12"/>
        <v>26</v>
      </c>
      <c r="AE39" s="309">
        <v>32</v>
      </c>
      <c r="AF39" s="310" t="s">
        <v>90</v>
      </c>
      <c r="AG39" s="308">
        <v>10.98</v>
      </c>
      <c r="AH39" s="276">
        <f t="shared" si="13"/>
        <v>43</v>
      </c>
      <c r="AI39" s="278">
        <v>2.56</v>
      </c>
      <c r="AJ39" s="276">
        <f t="shared" si="14"/>
        <v>42</v>
      </c>
      <c r="AK39" s="308">
        <v>8.73</v>
      </c>
      <c r="AL39" s="281">
        <f t="shared" si="15"/>
        <v>47</v>
      </c>
      <c r="AM39" s="275">
        <v>3.18</v>
      </c>
      <c r="AN39" s="276">
        <f t="shared" si="16"/>
        <v>15</v>
      </c>
      <c r="AO39" s="307">
        <v>8.24</v>
      </c>
      <c r="AP39" s="276">
        <f t="shared" si="17"/>
        <v>43</v>
      </c>
      <c r="AQ39" s="275">
        <v>2.38</v>
      </c>
      <c r="AR39" s="276">
        <f t="shared" si="18"/>
        <v>30</v>
      </c>
      <c r="AS39" s="307">
        <v>12.75</v>
      </c>
      <c r="AT39" s="276">
        <f t="shared" si="19"/>
        <v>24</v>
      </c>
      <c r="AU39" s="275">
        <v>3.52</v>
      </c>
      <c r="AV39" s="276">
        <f t="shared" si="20"/>
        <v>23</v>
      </c>
      <c r="AW39" s="308">
        <v>11.41</v>
      </c>
      <c r="AX39" s="276">
        <f t="shared" si="21"/>
        <v>22</v>
      </c>
      <c r="AY39" s="275">
        <v>1.4</v>
      </c>
      <c r="AZ39" s="276">
        <f t="shared" si="22"/>
        <v>45</v>
      </c>
      <c r="BA39" s="307">
        <v>8.69</v>
      </c>
      <c r="BB39" s="281">
        <f t="shared" si="23"/>
        <v>40</v>
      </c>
      <c r="BC39" s="275">
        <v>3.1</v>
      </c>
      <c r="BD39" s="276">
        <f t="shared" si="24"/>
        <v>23</v>
      </c>
    </row>
    <row r="40" spans="1:56" ht="15.75" customHeight="1" x14ac:dyDescent="0.2">
      <c r="A40" s="111">
        <v>33</v>
      </c>
      <c r="B40" s="50" t="s">
        <v>91</v>
      </c>
      <c r="C40" s="307">
        <v>2.08</v>
      </c>
      <c r="D40" s="276">
        <f t="shared" si="0"/>
        <v>41</v>
      </c>
      <c r="E40" s="275" t="s">
        <v>33</v>
      </c>
      <c r="F40" s="276" t="str">
        <f t="shared" si="1"/>
        <v>-</v>
      </c>
      <c r="G40" s="307">
        <v>4.76</v>
      </c>
      <c r="H40" s="276">
        <f t="shared" si="2"/>
        <v>18</v>
      </c>
      <c r="I40" s="278">
        <v>0.68</v>
      </c>
      <c r="J40" s="276">
        <f t="shared" si="25"/>
        <v>7</v>
      </c>
      <c r="K40" s="308">
        <v>6.5</v>
      </c>
      <c r="L40" s="276">
        <f t="shared" si="3"/>
        <v>26</v>
      </c>
      <c r="M40" s="278">
        <v>1.01</v>
      </c>
      <c r="N40" s="276">
        <f t="shared" si="4"/>
        <v>11</v>
      </c>
      <c r="O40" s="307">
        <v>9.8000000000000007</v>
      </c>
      <c r="P40" s="276">
        <f t="shared" si="5"/>
        <v>27</v>
      </c>
      <c r="Q40" s="278">
        <v>1.64</v>
      </c>
      <c r="R40" s="276">
        <f t="shared" si="6"/>
        <v>6</v>
      </c>
      <c r="S40" s="307">
        <v>10.68</v>
      </c>
      <c r="T40" s="276">
        <f t="shared" si="7"/>
        <v>36</v>
      </c>
      <c r="U40" s="278">
        <v>2.2999999999999998</v>
      </c>
      <c r="V40" s="276">
        <f t="shared" si="8"/>
        <v>7</v>
      </c>
      <c r="W40" s="308">
        <v>15.14</v>
      </c>
      <c r="X40" s="276">
        <f t="shared" si="9"/>
        <v>12</v>
      </c>
      <c r="Y40" s="278">
        <v>1.4</v>
      </c>
      <c r="Z40" s="276">
        <f t="shared" si="10"/>
        <v>45</v>
      </c>
      <c r="AA40" s="307">
        <v>12.39</v>
      </c>
      <c r="AB40" s="281">
        <f t="shared" si="11"/>
        <v>28</v>
      </c>
      <c r="AC40" s="275">
        <v>2.76</v>
      </c>
      <c r="AD40" s="276">
        <f t="shared" si="12"/>
        <v>37</v>
      </c>
      <c r="AE40" s="309">
        <v>33</v>
      </c>
      <c r="AF40" s="310" t="s">
        <v>91</v>
      </c>
      <c r="AG40" s="308">
        <v>11.62</v>
      </c>
      <c r="AH40" s="276">
        <f t="shared" si="13"/>
        <v>35</v>
      </c>
      <c r="AI40" s="278">
        <v>6.3</v>
      </c>
      <c r="AJ40" s="276">
        <f t="shared" si="14"/>
        <v>1</v>
      </c>
      <c r="AK40" s="308">
        <v>10.98</v>
      </c>
      <c r="AL40" s="281">
        <f t="shared" si="15"/>
        <v>32</v>
      </c>
      <c r="AM40" s="275">
        <v>4.3</v>
      </c>
      <c r="AN40" s="276">
        <f t="shared" si="16"/>
        <v>2</v>
      </c>
      <c r="AO40" s="307">
        <v>9.2799999999999994</v>
      </c>
      <c r="AP40" s="276">
        <f t="shared" si="17"/>
        <v>38</v>
      </c>
      <c r="AQ40" s="275">
        <v>4.5999999999999996</v>
      </c>
      <c r="AR40" s="276">
        <f t="shared" si="18"/>
        <v>1</v>
      </c>
      <c r="AS40" s="307">
        <v>9.5</v>
      </c>
      <c r="AT40" s="276">
        <f t="shared" si="19"/>
        <v>42</v>
      </c>
      <c r="AU40" s="275">
        <v>4.22</v>
      </c>
      <c r="AV40" s="276">
        <f t="shared" si="20"/>
        <v>14</v>
      </c>
      <c r="AW40" s="308">
        <v>10.39</v>
      </c>
      <c r="AX40" s="276">
        <f t="shared" si="21"/>
        <v>27</v>
      </c>
      <c r="AY40" s="275">
        <v>5.32</v>
      </c>
      <c r="AZ40" s="276">
        <f t="shared" si="22"/>
        <v>6</v>
      </c>
      <c r="BA40" s="307">
        <v>11.1</v>
      </c>
      <c r="BB40" s="281">
        <f t="shared" si="23"/>
        <v>20</v>
      </c>
      <c r="BC40" s="275">
        <v>4.24</v>
      </c>
      <c r="BD40" s="276">
        <f t="shared" si="24"/>
        <v>6</v>
      </c>
    </row>
    <row r="41" spans="1:56" ht="15.75" customHeight="1" x14ac:dyDescent="0.2">
      <c r="A41" s="111">
        <v>34</v>
      </c>
      <c r="B41" s="50" t="s">
        <v>92</v>
      </c>
      <c r="C41" s="307">
        <v>2.77</v>
      </c>
      <c r="D41" s="276">
        <f t="shared" si="0"/>
        <v>26</v>
      </c>
      <c r="E41" s="275">
        <v>0.15</v>
      </c>
      <c r="F41" s="276">
        <f t="shared" si="1"/>
        <v>28</v>
      </c>
      <c r="G41" s="307">
        <v>3.67</v>
      </c>
      <c r="H41" s="276">
        <f t="shared" si="2"/>
        <v>34</v>
      </c>
      <c r="I41" s="278" t="s">
        <v>33</v>
      </c>
      <c r="J41" s="276" t="str">
        <f t="shared" si="25"/>
        <v>-</v>
      </c>
      <c r="K41" s="308">
        <v>8.6999999999999993</v>
      </c>
      <c r="L41" s="276">
        <f t="shared" si="3"/>
        <v>8</v>
      </c>
      <c r="M41" s="278">
        <v>0.44</v>
      </c>
      <c r="N41" s="276">
        <f t="shared" si="4"/>
        <v>23</v>
      </c>
      <c r="O41" s="307">
        <v>10.64</v>
      </c>
      <c r="P41" s="276">
        <f t="shared" si="5"/>
        <v>18</v>
      </c>
      <c r="Q41" s="278">
        <v>0.57999999999999996</v>
      </c>
      <c r="R41" s="276">
        <f t="shared" si="6"/>
        <v>32</v>
      </c>
      <c r="S41" s="307">
        <v>9.99</v>
      </c>
      <c r="T41" s="276">
        <f t="shared" si="7"/>
        <v>39</v>
      </c>
      <c r="U41" s="278">
        <v>1.34</v>
      </c>
      <c r="V41" s="276">
        <f t="shared" si="8"/>
        <v>29</v>
      </c>
      <c r="W41" s="308">
        <v>15.45</v>
      </c>
      <c r="X41" s="276">
        <f t="shared" si="9"/>
        <v>11</v>
      </c>
      <c r="Y41" s="278">
        <v>3.16</v>
      </c>
      <c r="Z41" s="276">
        <f t="shared" si="10"/>
        <v>14</v>
      </c>
      <c r="AA41" s="307">
        <v>11.39</v>
      </c>
      <c r="AB41" s="281">
        <f t="shared" si="11"/>
        <v>37</v>
      </c>
      <c r="AC41" s="275">
        <v>2.2999999999999998</v>
      </c>
      <c r="AD41" s="276">
        <f t="shared" si="12"/>
        <v>42</v>
      </c>
      <c r="AE41" s="309">
        <v>34</v>
      </c>
      <c r="AF41" s="310" t="s">
        <v>92</v>
      </c>
      <c r="AG41" s="308">
        <v>11.14</v>
      </c>
      <c r="AH41" s="276">
        <f t="shared" si="13"/>
        <v>40</v>
      </c>
      <c r="AI41" s="278">
        <v>4.16</v>
      </c>
      <c r="AJ41" s="276">
        <f t="shared" si="14"/>
        <v>12</v>
      </c>
      <c r="AK41" s="308">
        <v>12.64</v>
      </c>
      <c r="AL41" s="281">
        <f>RANK(AK41,$AK$8:$AK$54)</f>
        <v>17</v>
      </c>
      <c r="AM41" s="275">
        <v>3.13</v>
      </c>
      <c r="AN41" s="276">
        <f t="shared" si="16"/>
        <v>17</v>
      </c>
      <c r="AO41" s="307">
        <v>11.43</v>
      </c>
      <c r="AP41" s="276">
        <f t="shared" si="17"/>
        <v>22</v>
      </c>
      <c r="AQ41" s="275">
        <v>4.0199999999999996</v>
      </c>
      <c r="AR41" s="276">
        <f t="shared" si="18"/>
        <v>6</v>
      </c>
      <c r="AS41" s="307">
        <v>10.220000000000001</v>
      </c>
      <c r="AT41" s="276">
        <f t="shared" si="19"/>
        <v>39</v>
      </c>
      <c r="AU41" s="275">
        <v>3.11</v>
      </c>
      <c r="AV41" s="276">
        <f t="shared" si="20"/>
        <v>34</v>
      </c>
      <c r="AW41" s="308">
        <v>8.24</v>
      </c>
      <c r="AX41" s="276">
        <f t="shared" si="21"/>
        <v>45</v>
      </c>
      <c r="AY41" s="275">
        <v>3.93</v>
      </c>
      <c r="AZ41" s="276">
        <f t="shared" si="22"/>
        <v>13</v>
      </c>
      <c r="BA41" s="307">
        <v>6.97</v>
      </c>
      <c r="BB41" s="281">
        <f t="shared" si="23"/>
        <v>46</v>
      </c>
      <c r="BC41" s="275">
        <v>3.67</v>
      </c>
      <c r="BD41" s="276">
        <f t="shared" si="24"/>
        <v>11</v>
      </c>
    </row>
    <row r="42" spans="1:56" ht="15.75" customHeight="1" x14ac:dyDescent="0.2">
      <c r="A42" s="111">
        <v>35</v>
      </c>
      <c r="B42" s="50" t="s">
        <v>93</v>
      </c>
      <c r="C42" s="307">
        <v>4.2</v>
      </c>
      <c r="D42" s="276">
        <f t="shared" si="0"/>
        <v>8</v>
      </c>
      <c r="E42" s="275">
        <v>0.92</v>
      </c>
      <c r="F42" s="276">
        <f t="shared" si="1"/>
        <v>2</v>
      </c>
      <c r="G42" s="307">
        <v>3.17</v>
      </c>
      <c r="H42" s="276">
        <f t="shared" si="2"/>
        <v>38</v>
      </c>
      <c r="I42" s="278">
        <v>0.25</v>
      </c>
      <c r="J42" s="276">
        <f t="shared" si="25"/>
        <v>28</v>
      </c>
      <c r="K42" s="308">
        <v>6.12</v>
      </c>
      <c r="L42" s="276">
        <f t="shared" si="3"/>
        <v>31</v>
      </c>
      <c r="M42" s="278" t="s">
        <v>33</v>
      </c>
      <c r="N42" s="276" t="str">
        <f t="shared" si="4"/>
        <v>-</v>
      </c>
      <c r="O42" s="307">
        <v>12.69</v>
      </c>
      <c r="P42" s="276">
        <f t="shared" si="5"/>
        <v>8</v>
      </c>
      <c r="Q42" s="278">
        <v>1.6</v>
      </c>
      <c r="R42" s="276">
        <f t="shared" si="6"/>
        <v>7</v>
      </c>
      <c r="S42" s="307">
        <v>11.03</v>
      </c>
      <c r="T42" s="276">
        <f t="shared" si="7"/>
        <v>31</v>
      </c>
      <c r="U42" s="278">
        <v>1.08</v>
      </c>
      <c r="V42" s="276">
        <f t="shared" si="8"/>
        <v>39</v>
      </c>
      <c r="W42" s="308">
        <v>16.39</v>
      </c>
      <c r="X42" s="276">
        <f t="shared" si="9"/>
        <v>7</v>
      </c>
      <c r="Y42" s="278">
        <v>3.07</v>
      </c>
      <c r="Z42" s="276">
        <f t="shared" si="10"/>
        <v>17</v>
      </c>
      <c r="AA42" s="307">
        <v>13.04</v>
      </c>
      <c r="AB42" s="281">
        <f t="shared" si="11"/>
        <v>25</v>
      </c>
      <c r="AC42" s="275">
        <v>3.06</v>
      </c>
      <c r="AD42" s="276">
        <f t="shared" si="12"/>
        <v>30</v>
      </c>
      <c r="AE42" s="309">
        <v>35</v>
      </c>
      <c r="AF42" s="310" t="s">
        <v>93</v>
      </c>
      <c r="AG42" s="308">
        <v>13.3</v>
      </c>
      <c r="AH42" s="276">
        <f t="shared" si="13"/>
        <v>20</v>
      </c>
      <c r="AI42" s="278">
        <v>2.4300000000000002</v>
      </c>
      <c r="AJ42" s="276">
        <f t="shared" si="14"/>
        <v>44</v>
      </c>
      <c r="AK42" s="308">
        <v>11.05</v>
      </c>
      <c r="AL42" s="281">
        <f t="shared" si="15"/>
        <v>31</v>
      </c>
      <c r="AM42" s="275">
        <v>1.35</v>
      </c>
      <c r="AN42" s="276">
        <f t="shared" si="16"/>
        <v>46</v>
      </c>
      <c r="AO42" s="307">
        <v>12.37</v>
      </c>
      <c r="AP42" s="276">
        <f t="shared" si="17"/>
        <v>9</v>
      </c>
      <c r="AQ42" s="275">
        <v>2.5299999999999998</v>
      </c>
      <c r="AR42" s="276">
        <f t="shared" si="18"/>
        <v>29</v>
      </c>
      <c r="AS42" s="307">
        <v>10.38</v>
      </c>
      <c r="AT42" s="276">
        <f t="shared" si="19"/>
        <v>38</v>
      </c>
      <c r="AU42" s="275">
        <v>4.04</v>
      </c>
      <c r="AV42" s="276">
        <f t="shared" si="20"/>
        <v>18</v>
      </c>
      <c r="AW42" s="308">
        <v>8.32</v>
      </c>
      <c r="AX42" s="276">
        <f t="shared" si="21"/>
        <v>44</v>
      </c>
      <c r="AY42" s="275">
        <v>2.72</v>
      </c>
      <c r="AZ42" s="276">
        <f t="shared" si="22"/>
        <v>28</v>
      </c>
      <c r="BA42" s="307">
        <v>10.27</v>
      </c>
      <c r="BB42" s="281">
        <f t="shared" si="23"/>
        <v>26</v>
      </c>
      <c r="BC42" s="275">
        <v>1.8</v>
      </c>
      <c r="BD42" s="276">
        <f t="shared" si="24"/>
        <v>40</v>
      </c>
    </row>
    <row r="43" spans="1:56" ht="15.75" customHeight="1" x14ac:dyDescent="0.2">
      <c r="A43" s="111">
        <v>36</v>
      </c>
      <c r="B43" s="50" t="s">
        <v>94</v>
      </c>
      <c r="C43" s="307">
        <v>4.6399999999999997</v>
      </c>
      <c r="D43" s="276">
        <f t="shared" si="0"/>
        <v>3</v>
      </c>
      <c r="E43" s="275" t="s">
        <v>33</v>
      </c>
      <c r="F43" s="276" t="str">
        <f t="shared" si="1"/>
        <v>-</v>
      </c>
      <c r="G43" s="307">
        <v>6.23</v>
      </c>
      <c r="H43" s="276">
        <f t="shared" si="2"/>
        <v>7</v>
      </c>
      <c r="I43" s="278">
        <v>0.98</v>
      </c>
      <c r="J43" s="276">
        <f t="shared" si="25"/>
        <v>1</v>
      </c>
      <c r="K43" s="308">
        <v>7.22</v>
      </c>
      <c r="L43" s="276">
        <f t="shared" si="3"/>
        <v>16</v>
      </c>
      <c r="M43" s="278">
        <v>0.67</v>
      </c>
      <c r="N43" s="276">
        <f t="shared" si="4"/>
        <v>18</v>
      </c>
      <c r="O43" s="307">
        <v>11.8</v>
      </c>
      <c r="P43" s="276">
        <f t="shared" si="5"/>
        <v>12</v>
      </c>
      <c r="Q43" s="278">
        <v>0.74</v>
      </c>
      <c r="R43" s="276">
        <f t="shared" si="6"/>
        <v>29</v>
      </c>
      <c r="S43" s="307">
        <v>11.87</v>
      </c>
      <c r="T43" s="276">
        <f t="shared" si="7"/>
        <v>25</v>
      </c>
      <c r="U43" s="278">
        <v>1.99</v>
      </c>
      <c r="V43" s="276">
        <f t="shared" si="8"/>
        <v>12</v>
      </c>
      <c r="W43" s="308">
        <v>15.12</v>
      </c>
      <c r="X43" s="276">
        <f t="shared" si="9"/>
        <v>13</v>
      </c>
      <c r="Y43" s="278">
        <v>1.1299999999999999</v>
      </c>
      <c r="Z43" s="276">
        <f t="shared" si="10"/>
        <v>46</v>
      </c>
      <c r="AA43" s="307">
        <v>12.21</v>
      </c>
      <c r="AB43" s="281">
        <f t="shared" si="11"/>
        <v>30</v>
      </c>
      <c r="AC43" s="275">
        <v>3.98</v>
      </c>
      <c r="AD43" s="276">
        <f t="shared" si="12"/>
        <v>17</v>
      </c>
      <c r="AE43" s="309">
        <v>36</v>
      </c>
      <c r="AF43" s="310" t="s">
        <v>94</v>
      </c>
      <c r="AG43" s="308">
        <v>14.36</v>
      </c>
      <c r="AH43" s="276">
        <f t="shared" si="13"/>
        <v>9</v>
      </c>
      <c r="AI43" s="278">
        <v>2.61</v>
      </c>
      <c r="AJ43" s="276">
        <f t="shared" si="14"/>
        <v>41</v>
      </c>
      <c r="AK43" s="308">
        <v>13.04</v>
      </c>
      <c r="AL43" s="281">
        <f t="shared" si="15"/>
        <v>11</v>
      </c>
      <c r="AM43" s="275">
        <v>1.9</v>
      </c>
      <c r="AN43" s="276">
        <f t="shared" si="16"/>
        <v>39</v>
      </c>
      <c r="AO43" s="307">
        <v>11.4</v>
      </c>
      <c r="AP43" s="276">
        <f t="shared" si="17"/>
        <v>23</v>
      </c>
      <c r="AQ43" s="275">
        <v>1.92</v>
      </c>
      <c r="AR43" s="276">
        <f t="shared" si="18"/>
        <v>40</v>
      </c>
      <c r="AS43" s="307">
        <v>15.5</v>
      </c>
      <c r="AT43" s="276">
        <f t="shared" si="19"/>
        <v>9</v>
      </c>
      <c r="AU43" s="275">
        <v>3.29</v>
      </c>
      <c r="AV43" s="276">
        <f t="shared" si="20"/>
        <v>29</v>
      </c>
      <c r="AW43" s="308">
        <v>12.47</v>
      </c>
      <c r="AX43" s="276">
        <f t="shared" si="21"/>
        <v>16</v>
      </c>
      <c r="AY43" s="275">
        <v>3.2</v>
      </c>
      <c r="AZ43" s="276">
        <f t="shared" si="22"/>
        <v>22</v>
      </c>
      <c r="BA43" s="307">
        <v>15.98</v>
      </c>
      <c r="BB43" s="281">
        <f t="shared" si="23"/>
        <v>4</v>
      </c>
      <c r="BC43" s="275">
        <v>2.2200000000000002</v>
      </c>
      <c r="BD43" s="276">
        <f t="shared" si="24"/>
        <v>37</v>
      </c>
    </row>
    <row r="44" spans="1:56" ht="15.75" customHeight="1" x14ac:dyDescent="0.2">
      <c r="A44" s="111">
        <v>37</v>
      </c>
      <c r="B44" s="50" t="s">
        <v>95</v>
      </c>
      <c r="C44" s="307">
        <v>2.82</v>
      </c>
      <c r="D44" s="276">
        <f t="shared" si="0"/>
        <v>24</v>
      </c>
      <c r="E44" s="275">
        <v>0.76</v>
      </c>
      <c r="F44" s="276">
        <f t="shared" si="1"/>
        <v>5</v>
      </c>
      <c r="G44" s="307">
        <v>4.6900000000000004</v>
      </c>
      <c r="H44" s="276">
        <f t="shared" si="2"/>
        <v>19</v>
      </c>
      <c r="I44" s="278">
        <v>0.96</v>
      </c>
      <c r="J44" s="276">
        <f t="shared" si="25"/>
        <v>3</v>
      </c>
      <c r="K44" s="308">
        <v>6.24</v>
      </c>
      <c r="L44" s="276">
        <f t="shared" si="3"/>
        <v>30</v>
      </c>
      <c r="M44" s="278" t="s">
        <v>33</v>
      </c>
      <c r="N44" s="276" t="str">
        <f t="shared" si="4"/>
        <v>-</v>
      </c>
      <c r="O44" s="307">
        <v>10.53</v>
      </c>
      <c r="P44" s="276">
        <f t="shared" si="5"/>
        <v>20</v>
      </c>
      <c r="Q44" s="278" t="s">
        <v>33</v>
      </c>
      <c r="R44" s="276" t="str">
        <f t="shared" si="6"/>
        <v>-</v>
      </c>
      <c r="S44" s="307">
        <v>12.81</v>
      </c>
      <c r="T44" s="276">
        <f t="shared" si="7"/>
        <v>17</v>
      </c>
      <c r="U44" s="278">
        <v>1.1100000000000001</v>
      </c>
      <c r="V44" s="276">
        <f t="shared" si="8"/>
        <v>37</v>
      </c>
      <c r="W44" s="308">
        <v>12.26</v>
      </c>
      <c r="X44" s="276">
        <f t="shared" si="9"/>
        <v>29</v>
      </c>
      <c r="Y44" s="278">
        <v>2.09</v>
      </c>
      <c r="Z44" s="276">
        <f t="shared" si="10"/>
        <v>37</v>
      </c>
      <c r="AA44" s="307">
        <v>11.88</v>
      </c>
      <c r="AB44" s="281">
        <f t="shared" si="11"/>
        <v>33</v>
      </c>
      <c r="AC44" s="275">
        <v>3.17</v>
      </c>
      <c r="AD44" s="276">
        <f t="shared" si="12"/>
        <v>28</v>
      </c>
      <c r="AE44" s="309">
        <v>37</v>
      </c>
      <c r="AF44" s="310" t="s">
        <v>95</v>
      </c>
      <c r="AG44" s="308">
        <v>12.59</v>
      </c>
      <c r="AH44" s="276">
        <f t="shared" si="13"/>
        <v>27</v>
      </c>
      <c r="AI44" s="278">
        <v>3</v>
      </c>
      <c r="AJ44" s="276">
        <f t="shared" si="14"/>
        <v>33</v>
      </c>
      <c r="AK44" s="308">
        <v>12.11</v>
      </c>
      <c r="AL44" s="281">
        <f t="shared" si="15"/>
        <v>23</v>
      </c>
      <c r="AM44" s="275">
        <v>1.43</v>
      </c>
      <c r="AN44" s="276">
        <f t="shared" si="16"/>
        <v>44</v>
      </c>
      <c r="AO44" s="307">
        <v>12.27</v>
      </c>
      <c r="AP44" s="276">
        <f t="shared" si="17"/>
        <v>12</v>
      </c>
      <c r="AQ44" s="275">
        <v>1.34</v>
      </c>
      <c r="AR44" s="276">
        <f t="shared" si="18"/>
        <v>47</v>
      </c>
      <c r="AS44" s="307">
        <v>14.51</v>
      </c>
      <c r="AT44" s="276">
        <f t="shared" si="19"/>
        <v>15</v>
      </c>
      <c r="AU44" s="275">
        <v>1.08</v>
      </c>
      <c r="AV44" s="276">
        <f t="shared" si="20"/>
        <v>47</v>
      </c>
      <c r="AW44" s="308">
        <v>10.02</v>
      </c>
      <c r="AX44" s="276">
        <f t="shared" si="21"/>
        <v>30</v>
      </c>
      <c r="AY44" s="275">
        <v>1.28</v>
      </c>
      <c r="AZ44" s="276">
        <f t="shared" si="22"/>
        <v>46</v>
      </c>
      <c r="BA44" s="307">
        <v>9.41</v>
      </c>
      <c r="BB44" s="281">
        <f t="shared" si="23"/>
        <v>34</v>
      </c>
      <c r="BC44" s="275">
        <v>2.74</v>
      </c>
      <c r="BD44" s="276">
        <f t="shared" si="24"/>
        <v>28</v>
      </c>
    </row>
    <row r="45" spans="1:56" ht="15.75" customHeight="1" x14ac:dyDescent="0.2">
      <c r="A45" s="111">
        <v>38</v>
      </c>
      <c r="B45" s="50" t="s">
        <v>96</v>
      </c>
      <c r="C45" s="307">
        <v>2.61</v>
      </c>
      <c r="D45" s="276">
        <f t="shared" si="0"/>
        <v>31</v>
      </c>
      <c r="E45" s="275">
        <v>0.77</v>
      </c>
      <c r="F45" s="276">
        <f t="shared" si="1"/>
        <v>4</v>
      </c>
      <c r="G45" s="307">
        <v>4.26</v>
      </c>
      <c r="H45" s="276">
        <f t="shared" si="2"/>
        <v>23</v>
      </c>
      <c r="I45" s="278">
        <v>0.76</v>
      </c>
      <c r="J45" s="276">
        <f t="shared" si="25"/>
        <v>5</v>
      </c>
      <c r="K45" s="308">
        <v>5.92</v>
      </c>
      <c r="L45" s="276">
        <f t="shared" si="3"/>
        <v>34</v>
      </c>
      <c r="M45" s="278">
        <v>0.62</v>
      </c>
      <c r="N45" s="276">
        <f t="shared" si="4"/>
        <v>19</v>
      </c>
      <c r="O45" s="307">
        <v>11.17</v>
      </c>
      <c r="P45" s="276">
        <f t="shared" si="5"/>
        <v>14</v>
      </c>
      <c r="Q45" s="278">
        <v>0.76</v>
      </c>
      <c r="R45" s="276">
        <f t="shared" si="6"/>
        <v>27</v>
      </c>
      <c r="S45" s="307">
        <v>10.56</v>
      </c>
      <c r="T45" s="276">
        <f t="shared" si="7"/>
        <v>37</v>
      </c>
      <c r="U45" s="278">
        <v>1.84</v>
      </c>
      <c r="V45" s="276">
        <f t="shared" si="8"/>
        <v>18</v>
      </c>
      <c r="W45" s="308">
        <v>14.07</v>
      </c>
      <c r="X45" s="276">
        <f t="shared" si="9"/>
        <v>17</v>
      </c>
      <c r="Y45" s="278">
        <v>1.94</v>
      </c>
      <c r="Z45" s="276">
        <f t="shared" si="10"/>
        <v>39</v>
      </c>
      <c r="AA45" s="307">
        <v>13.08</v>
      </c>
      <c r="AB45" s="281">
        <f t="shared" si="11"/>
        <v>24</v>
      </c>
      <c r="AC45" s="275">
        <v>2.2400000000000002</v>
      </c>
      <c r="AD45" s="276">
        <f t="shared" si="12"/>
        <v>43</v>
      </c>
      <c r="AE45" s="309">
        <v>38</v>
      </c>
      <c r="AF45" s="310" t="s">
        <v>96</v>
      </c>
      <c r="AG45" s="308">
        <v>12.05</v>
      </c>
      <c r="AH45" s="276">
        <f t="shared" si="13"/>
        <v>33</v>
      </c>
      <c r="AI45" s="278">
        <v>2.95</v>
      </c>
      <c r="AJ45" s="276">
        <f t="shared" si="14"/>
        <v>35</v>
      </c>
      <c r="AK45" s="308">
        <v>11.3</v>
      </c>
      <c r="AL45" s="281">
        <f t="shared" si="15"/>
        <v>26</v>
      </c>
      <c r="AM45" s="275">
        <v>2.0299999999999998</v>
      </c>
      <c r="AN45" s="276">
        <f t="shared" si="16"/>
        <v>37</v>
      </c>
      <c r="AO45" s="307">
        <v>13.7</v>
      </c>
      <c r="AP45" s="276">
        <f t="shared" si="17"/>
        <v>6</v>
      </c>
      <c r="AQ45" s="275">
        <v>1.8</v>
      </c>
      <c r="AR45" s="276">
        <f t="shared" si="18"/>
        <v>43</v>
      </c>
      <c r="AS45" s="307">
        <v>14.63</v>
      </c>
      <c r="AT45" s="276">
        <f t="shared" si="19"/>
        <v>13</v>
      </c>
      <c r="AU45" s="275">
        <v>3.36</v>
      </c>
      <c r="AV45" s="276">
        <f t="shared" si="20"/>
        <v>26</v>
      </c>
      <c r="AW45" s="308">
        <v>11.6</v>
      </c>
      <c r="AX45" s="276">
        <f t="shared" si="21"/>
        <v>20</v>
      </c>
      <c r="AY45" s="275">
        <v>2.2000000000000002</v>
      </c>
      <c r="AZ45" s="276">
        <f t="shared" si="22"/>
        <v>35</v>
      </c>
      <c r="BA45" s="307">
        <v>9.7799999999999994</v>
      </c>
      <c r="BB45" s="281">
        <f t="shared" si="23"/>
        <v>32</v>
      </c>
      <c r="BC45" s="275">
        <v>2.23</v>
      </c>
      <c r="BD45" s="276">
        <f t="shared" si="24"/>
        <v>36</v>
      </c>
    </row>
    <row r="46" spans="1:56" ht="15.75" customHeight="1" x14ac:dyDescent="0.2">
      <c r="A46" s="111">
        <v>39</v>
      </c>
      <c r="B46" s="50" t="s">
        <v>97</v>
      </c>
      <c r="C46" s="307">
        <v>2.29</v>
      </c>
      <c r="D46" s="276">
        <f t="shared" si="0"/>
        <v>37</v>
      </c>
      <c r="E46" s="275">
        <v>0.27</v>
      </c>
      <c r="F46" s="276">
        <f t="shared" si="1"/>
        <v>16</v>
      </c>
      <c r="G46" s="307">
        <v>6.16</v>
      </c>
      <c r="H46" s="276">
        <f t="shared" si="2"/>
        <v>8</v>
      </c>
      <c r="I46" s="278">
        <v>0.49</v>
      </c>
      <c r="J46" s="276">
        <f t="shared" si="25"/>
        <v>16</v>
      </c>
      <c r="K46" s="308">
        <v>7.02</v>
      </c>
      <c r="L46" s="276">
        <f t="shared" si="3"/>
        <v>18</v>
      </c>
      <c r="M46" s="278">
        <v>0.16</v>
      </c>
      <c r="N46" s="276">
        <f t="shared" si="4"/>
        <v>41</v>
      </c>
      <c r="O46" s="307">
        <v>13</v>
      </c>
      <c r="P46" s="276">
        <f t="shared" si="5"/>
        <v>6</v>
      </c>
      <c r="Q46" s="278">
        <v>0.49</v>
      </c>
      <c r="R46" s="276">
        <f t="shared" si="6"/>
        <v>36</v>
      </c>
      <c r="S46" s="307">
        <v>12.21</v>
      </c>
      <c r="T46" s="276">
        <f t="shared" si="7"/>
        <v>22</v>
      </c>
      <c r="U46" s="278">
        <v>1.0900000000000001</v>
      </c>
      <c r="V46" s="276">
        <f t="shared" si="8"/>
        <v>38</v>
      </c>
      <c r="W46" s="308">
        <v>12.76</v>
      </c>
      <c r="X46" s="276">
        <f t="shared" si="9"/>
        <v>24</v>
      </c>
      <c r="Y46" s="278">
        <v>3.37</v>
      </c>
      <c r="Z46" s="276">
        <f t="shared" si="10"/>
        <v>12</v>
      </c>
      <c r="AA46" s="307">
        <v>12.06</v>
      </c>
      <c r="AB46" s="281">
        <f t="shared" si="11"/>
        <v>31</v>
      </c>
      <c r="AC46" s="275">
        <v>4.2</v>
      </c>
      <c r="AD46" s="276">
        <f t="shared" si="12"/>
        <v>12</v>
      </c>
      <c r="AE46" s="309">
        <v>39</v>
      </c>
      <c r="AF46" s="310" t="s">
        <v>97</v>
      </c>
      <c r="AG46" s="308">
        <v>12.6</v>
      </c>
      <c r="AH46" s="276">
        <f t="shared" si="13"/>
        <v>26</v>
      </c>
      <c r="AI46" s="278">
        <v>4.37</v>
      </c>
      <c r="AJ46" s="276">
        <f t="shared" si="14"/>
        <v>7</v>
      </c>
      <c r="AK46" s="308">
        <v>10.47</v>
      </c>
      <c r="AL46" s="281">
        <f t="shared" si="15"/>
        <v>39</v>
      </c>
      <c r="AM46" s="275">
        <v>1.55</v>
      </c>
      <c r="AN46" s="276">
        <f t="shared" si="16"/>
        <v>43</v>
      </c>
      <c r="AO46" s="307">
        <v>11.96</v>
      </c>
      <c r="AP46" s="276">
        <f t="shared" si="17"/>
        <v>15</v>
      </c>
      <c r="AQ46" s="275">
        <v>1.73</v>
      </c>
      <c r="AR46" s="276">
        <f t="shared" si="18"/>
        <v>44</v>
      </c>
      <c r="AS46" s="307">
        <v>13.26</v>
      </c>
      <c r="AT46" s="276">
        <f t="shared" si="19"/>
        <v>19</v>
      </c>
      <c r="AU46" s="275">
        <v>4.08</v>
      </c>
      <c r="AV46" s="276">
        <f t="shared" si="20"/>
        <v>16</v>
      </c>
      <c r="AW46" s="308">
        <v>9.8800000000000008</v>
      </c>
      <c r="AX46" s="276">
        <f t="shared" si="21"/>
        <v>31</v>
      </c>
      <c r="AY46" s="275">
        <v>1.98</v>
      </c>
      <c r="AZ46" s="276">
        <f t="shared" si="22"/>
        <v>38</v>
      </c>
      <c r="BA46" s="307">
        <v>10.37</v>
      </c>
      <c r="BB46" s="281">
        <f t="shared" si="23"/>
        <v>25</v>
      </c>
      <c r="BC46" s="275">
        <v>2.37</v>
      </c>
      <c r="BD46" s="276">
        <f t="shared" si="24"/>
        <v>32</v>
      </c>
    </row>
    <row r="47" spans="1:56" ht="15.75" customHeight="1" x14ac:dyDescent="0.2">
      <c r="A47" s="111">
        <v>40</v>
      </c>
      <c r="B47" s="50" t="s">
        <v>98</v>
      </c>
      <c r="C47" s="307">
        <v>2.37</v>
      </c>
      <c r="D47" s="276">
        <f t="shared" si="0"/>
        <v>36</v>
      </c>
      <c r="E47" s="275">
        <v>0.42</v>
      </c>
      <c r="F47" s="276">
        <f t="shared" si="1"/>
        <v>10</v>
      </c>
      <c r="G47" s="307">
        <v>6.79</v>
      </c>
      <c r="H47" s="276">
        <f t="shared" si="2"/>
        <v>4</v>
      </c>
      <c r="I47" s="278">
        <v>0.43</v>
      </c>
      <c r="J47" s="276">
        <f t="shared" si="25"/>
        <v>19</v>
      </c>
      <c r="K47" s="308">
        <v>6.65</v>
      </c>
      <c r="L47" s="276">
        <f t="shared" si="3"/>
        <v>22</v>
      </c>
      <c r="M47" s="278">
        <v>0.17</v>
      </c>
      <c r="N47" s="276">
        <f t="shared" si="4"/>
        <v>40</v>
      </c>
      <c r="O47" s="307">
        <v>8.91</v>
      </c>
      <c r="P47" s="276">
        <f t="shared" si="5"/>
        <v>33</v>
      </c>
      <c r="Q47" s="278">
        <v>1.76</v>
      </c>
      <c r="R47" s="276">
        <f t="shared" si="6"/>
        <v>5</v>
      </c>
      <c r="S47" s="307">
        <v>12.19</v>
      </c>
      <c r="T47" s="276">
        <f t="shared" si="7"/>
        <v>23</v>
      </c>
      <c r="U47" s="278">
        <v>2.7</v>
      </c>
      <c r="V47" s="276">
        <f t="shared" si="8"/>
        <v>4</v>
      </c>
      <c r="W47" s="308">
        <v>12.53</v>
      </c>
      <c r="X47" s="276">
        <f t="shared" si="9"/>
        <v>27</v>
      </c>
      <c r="Y47" s="278">
        <v>4.12</v>
      </c>
      <c r="Z47" s="276">
        <f t="shared" si="10"/>
        <v>3</v>
      </c>
      <c r="AA47" s="307">
        <v>14.47</v>
      </c>
      <c r="AB47" s="281">
        <f t="shared" si="11"/>
        <v>16</v>
      </c>
      <c r="AC47" s="275">
        <v>2.96</v>
      </c>
      <c r="AD47" s="276">
        <f t="shared" si="12"/>
        <v>34</v>
      </c>
      <c r="AE47" s="309">
        <v>40</v>
      </c>
      <c r="AF47" s="310" t="s">
        <v>98</v>
      </c>
      <c r="AG47" s="308">
        <v>13.54</v>
      </c>
      <c r="AH47" s="276">
        <f t="shared" si="13"/>
        <v>17</v>
      </c>
      <c r="AI47" s="278">
        <v>3.98</v>
      </c>
      <c r="AJ47" s="276">
        <f t="shared" si="14"/>
        <v>14</v>
      </c>
      <c r="AK47" s="308">
        <v>11.11</v>
      </c>
      <c r="AL47" s="281">
        <f t="shared" si="15"/>
        <v>29</v>
      </c>
      <c r="AM47" s="275">
        <v>3.45</v>
      </c>
      <c r="AN47" s="276">
        <f t="shared" si="16"/>
        <v>11</v>
      </c>
      <c r="AO47" s="307">
        <v>10.029999999999999</v>
      </c>
      <c r="AP47" s="276">
        <f t="shared" si="17"/>
        <v>32</v>
      </c>
      <c r="AQ47" s="275">
        <v>2.63</v>
      </c>
      <c r="AR47" s="276">
        <f t="shared" si="18"/>
        <v>26</v>
      </c>
      <c r="AS47" s="307">
        <v>11.53</v>
      </c>
      <c r="AT47" s="276">
        <f t="shared" si="19"/>
        <v>31</v>
      </c>
      <c r="AU47" s="275">
        <v>3.34</v>
      </c>
      <c r="AV47" s="276">
        <f t="shared" si="20"/>
        <v>28</v>
      </c>
      <c r="AW47" s="308">
        <v>7.81</v>
      </c>
      <c r="AX47" s="276">
        <f t="shared" si="21"/>
        <v>46</v>
      </c>
      <c r="AY47" s="275">
        <v>2.69</v>
      </c>
      <c r="AZ47" s="276">
        <f t="shared" si="22"/>
        <v>29</v>
      </c>
      <c r="BA47" s="307">
        <v>7.97</v>
      </c>
      <c r="BB47" s="281">
        <f t="shared" si="23"/>
        <v>45</v>
      </c>
      <c r="BC47" s="275">
        <v>3.01</v>
      </c>
      <c r="BD47" s="276">
        <f t="shared" si="24"/>
        <v>25</v>
      </c>
    </row>
    <row r="48" spans="1:56" ht="15.75" customHeight="1" x14ac:dyDescent="0.2">
      <c r="A48" s="111">
        <v>41</v>
      </c>
      <c r="B48" s="50" t="s">
        <v>99</v>
      </c>
      <c r="C48" s="307">
        <v>2.92</v>
      </c>
      <c r="D48" s="276">
        <f t="shared" si="0"/>
        <v>23</v>
      </c>
      <c r="E48" s="275">
        <v>0.62</v>
      </c>
      <c r="F48" s="276">
        <f t="shared" si="1"/>
        <v>7</v>
      </c>
      <c r="G48" s="307">
        <v>5.18</v>
      </c>
      <c r="H48" s="276">
        <f t="shared" si="2"/>
        <v>14</v>
      </c>
      <c r="I48" s="278">
        <v>0.28999999999999998</v>
      </c>
      <c r="J48" s="276">
        <f t="shared" si="25"/>
        <v>26</v>
      </c>
      <c r="K48" s="308">
        <v>8.15</v>
      </c>
      <c r="L48" s="276">
        <f t="shared" si="3"/>
        <v>9</v>
      </c>
      <c r="M48" s="278">
        <v>0.44</v>
      </c>
      <c r="N48" s="276">
        <f t="shared" si="4"/>
        <v>23</v>
      </c>
      <c r="O48" s="307">
        <v>9.4499999999999993</v>
      </c>
      <c r="P48" s="276">
        <f t="shared" si="5"/>
        <v>28</v>
      </c>
      <c r="Q48" s="278">
        <v>0.9</v>
      </c>
      <c r="R48" s="276">
        <f t="shared" si="6"/>
        <v>24</v>
      </c>
      <c r="S48" s="307">
        <v>12.79</v>
      </c>
      <c r="T48" s="276">
        <f>RANK(S48,$S$8:$S$54)</f>
        <v>18</v>
      </c>
      <c r="U48" s="278">
        <v>0.56999999999999995</v>
      </c>
      <c r="V48" s="276">
        <f t="shared" si="8"/>
        <v>46</v>
      </c>
      <c r="W48" s="308">
        <v>13.23</v>
      </c>
      <c r="X48" s="276">
        <f t="shared" si="9"/>
        <v>22</v>
      </c>
      <c r="Y48" s="278">
        <v>2.39</v>
      </c>
      <c r="Z48" s="276">
        <f t="shared" si="10"/>
        <v>29</v>
      </c>
      <c r="AA48" s="307">
        <v>9.86</v>
      </c>
      <c r="AB48" s="281">
        <f t="shared" si="11"/>
        <v>43</v>
      </c>
      <c r="AC48" s="275">
        <v>4.3600000000000003</v>
      </c>
      <c r="AD48" s="276">
        <f t="shared" si="12"/>
        <v>8</v>
      </c>
      <c r="AE48" s="309">
        <v>41</v>
      </c>
      <c r="AF48" s="310" t="s">
        <v>99</v>
      </c>
      <c r="AG48" s="308">
        <v>10.74</v>
      </c>
      <c r="AH48" s="276">
        <f t="shared" si="13"/>
        <v>45</v>
      </c>
      <c r="AI48" s="278">
        <v>3.7</v>
      </c>
      <c r="AJ48" s="276">
        <f t="shared" si="14"/>
        <v>22</v>
      </c>
      <c r="AK48" s="308">
        <v>10.85</v>
      </c>
      <c r="AL48" s="281">
        <f t="shared" si="15"/>
        <v>33</v>
      </c>
      <c r="AM48" s="275">
        <v>3.5</v>
      </c>
      <c r="AN48" s="276">
        <f t="shared" si="16"/>
        <v>8</v>
      </c>
      <c r="AO48" s="307">
        <v>10.77</v>
      </c>
      <c r="AP48" s="276">
        <f t="shared" si="17"/>
        <v>24</v>
      </c>
      <c r="AQ48" s="275">
        <v>1.7</v>
      </c>
      <c r="AR48" s="276">
        <f t="shared" si="18"/>
        <v>45</v>
      </c>
      <c r="AS48" s="307">
        <v>14.29</v>
      </c>
      <c r="AT48" s="276">
        <f t="shared" si="19"/>
        <v>17</v>
      </c>
      <c r="AU48" s="275">
        <v>5.87</v>
      </c>
      <c r="AV48" s="276">
        <f t="shared" si="20"/>
        <v>3</v>
      </c>
      <c r="AW48" s="308">
        <v>10.24</v>
      </c>
      <c r="AX48" s="276">
        <f t="shared" si="21"/>
        <v>29</v>
      </c>
      <c r="AY48" s="275">
        <v>2.2400000000000002</v>
      </c>
      <c r="AZ48" s="276">
        <f t="shared" si="22"/>
        <v>34</v>
      </c>
      <c r="BA48" s="307">
        <v>10.9</v>
      </c>
      <c r="BB48" s="281">
        <f t="shared" si="23"/>
        <v>22</v>
      </c>
      <c r="BC48" s="275">
        <v>1.67</v>
      </c>
      <c r="BD48" s="276">
        <f t="shared" si="24"/>
        <v>43</v>
      </c>
    </row>
    <row r="49" spans="1:56" ht="15.75" customHeight="1" x14ac:dyDescent="0.2">
      <c r="A49" s="111">
        <v>42</v>
      </c>
      <c r="B49" s="50" t="s">
        <v>100</v>
      </c>
      <c r="C49" s="307">
        <v>1.96</v>
      </c>
      <c r="D49" s="276">
        <f t="shared" si="0"/>
        <v>44</v>
      </c>
      <c r="E49" s="275" t="s">
        <v>33</v>
      </c>
      <c r="F49" s="276" t="str">
        <f t="shared" si="1"/>
        <v>-</v>
      </c>
      <c r="G49" s="307">
        <v>3.88</v>
      </c>
      <c r="H49" s="276">
        <f>RANK(G49,$G$8:$G$54)</f>
        <v>30</v>
      </c>
      <c r="I49" s="278" t="s">
        <v>33</v>
      </c>
      <c r="J49" s="276" t="str">
        <f t="shared" si="25"/>
        <v>-</v>
      </c>
      <c r="K49" s="308">
        <v>6.49</v>
      </c>
      <c r="L49" s="276">
        <f t="shared" si="3"/>
        <v>27</v>
      </c>
      <c r="M49" s="278">
        <v>0.15</v>
      </c>
      <c r="N49" s="276">
        <f t="shared" si="4"/>
        <v>44</v>
      </c>
      <c r="O49" s="307">
        <v>11.04</v>
      </c>
      <c r="P49" s="276">
        <f t="shared" si="5"/>
        <v>15</v>
      </c>
      <c r="Q49" s="278">
        <v>0.39</v>
      </c>
      <c r="R49" s="276">
        <f t="shared" si="6"/>
        <v>40</v>
      </c>
      <c r="S49" s="307">
        <v>12.59</v>
      </c>
      <c r="T49" s="276">
        <f t="shared" si="7"/>
        <v>21</v>
      </c>
      <c r="U49" s="278">
        <v>2.2400000000000002</v>
      </c>
      <c r="V49" s="276">
        <f t="shared" si="8"/>
        <v>8</v>
      </c>
      <c r="W49" s="308">
        <v>11.18</v>
      </c>
      <c r="X49" s="276">
        <f t="shared" si="9"/>
        <v>38</v>
      </c>
      <c r="Y49" s="278">
        <v>2</v>
      </c>
      <c r="Z49" s="276">
        <f t="shared" si="10"/>
        <v>38</v>
      </c>
      <c r="AA49" s="307">
        <v>14.9</v>
      </c>
      <c r="AB49" s="281">
        <f t="shared" si="11"/>
        <v>13</v>
      </c>
      <c r="AC49" s="275">
        <v>2.71</v>
      </c>
      <c r="AD49" s="276">
        <f t="shared" si="12"/>
        <v>38</v>
      </c>
      <c r="AE49" s="309">
        <v>42</v>
      </c>
      <c r="AF49" s="310" t="s">
        <v>100</v>
      </c>
      <c r="AG49" s="308">
        <v>13.11</v>
      </c>
      <c r="AH49" s="276">
        <f t="shared" si="13"/>
        <v>23</v>
      </c>
      <c r="AI49" s="278">
        <v>2.78</v>
      </c>
      <c r="AJ49" s="276">
        <f t="shared" si="14"/>
        <v>36</v>
      </c>
      <c r="AK49" s="308">
        <v>11.47</v>
      </c>
      <c r="AL49" s="281">
        <f t="shared" si="15"/>
        <v>24</v>
      </c>
      <c r="AM49" s="275">
        <v>1.87</v>
      </c>
      <c r="AN49" s="276">
        <f t="shared" si="16"/>
        <v>40</v>
      </c>
      <c r="AO49" s="307">
        <v>7.97</v>
      </c>
      <c r="AP49" s="276">
        <f t="shared" si="17"/>
        <v>44</v>
      </c>
      <c r="AQ49" s="275">
        <v>2.59</v>
      </c>
      <c r="AR49" s="276">
        <f t="shared" si="18"/>
        <v>28</v>
      </c>
      <c r="AS49" s="307">
        <v>11.98</v>
      </c>
      <c r="AT49" s="276">
        <f t="shared" si="19"/>
        <v>27</v>
      </c>
      <c r="AU49" s="275">
        <v>4.3099999999999996</v>
      </c>
      <c r="AV49" s="276">
        <f t="shared" si="20"/>
        <v>11</v>
      </c>
      <c r="AW49" s="308">
        <v>11.43</v>
      </c>
      <c r="AX49" s="276">
        <f t="shared" si="21"/>
        <v>21</v>
      </c>
      <c r="AY49" s="275">
        <v>2.41</v>
      </c>
      <c r="AZ49" s="276">
        <f t="shared" si="22"/>
        <v>33</v>
      </c>
      <c r="BA49" s="307">
        <v>12.73</v>
      </c>
      <c r="BB49" s="281">
        <f t="shared" si="23"/>
        <v>9</v>
      </c>
      <c r="BC49" s="275">
        <v>3.02</v>
      </c>
      <c r="BD49" s="276">
        <f t="shared" si="24"/>
        <v>24</v>
      </c>
    </row>
    <row r="50" spans="1:56" ht="15.75" customHeight="1" x14ac:dyDescent="0.2">
      <c r="A50" s="111">
        <v>43</v>
      </c>
      <c r="B50" s="50" t="s">
        <v>101</v>
      </c>
      <c r="C50" s="307">
        <v>2.2599999999999998</v>
      </c>
      <c r="D50" s="276">
        <f t="shared" si="0"/>
        <v>38</v>
      </c>
      <c r="E50" s="275">
        <v>0.17</v>
      </c>
      <c r="F50" s="276">
        <f t="shared" si="1"/>
        <v>27</v>
      </c>
      <c r="G50" s="307">
        <v>4.2699999999999996</v>
      </c>
      <c r="H50" s="276">
        <f t="shared" si="2"/>
        <v>22</v>
      </c>
      <c r="I50" s="278">
        <v>0.3</v>
      </c>
      <c r="J50" s="276">
        <f t="shared" si="25"/>
        <v>23</v>
      </c>
      <c r="K50" s="308">
        <v>6.95</v>
      </c>
      <c r="L50" s="276">
        <f t="shared" si="3"/>
        <v>19</v>
      </c>
      <c r="M50" s="278">
        <v>0.21</v>
      </c>
      <c r="N50" s="276">
        <f t="shared" si="4"/>
        <v>35</v>
      </c>
      <c r="O50" s="307">
        <v>9.35</v>
      </c>
      <c r="P50" s="276">
        <f t="shared" si="5"/>
        <v>29</v>
      </c>
      <c r="Q50" s="278">
        <v>0.34</v>
      </c>
      <c r="R50" s="276">
        <f t="shared" si="6"/>
        <v>43</v>
      </c>
      <c r="S50" s="307">
        <v>13.4</v>
      </c>
      <c r="T50" s="276">
        <f>RANK(S50,$S$8:$S$54)</f>
        <v>13</v>
      </c>
      <c r="U50" s="278">
        <v>1.27</v>
      </c>
      <c r="V50" s="276">
        <f t="shared" si="8"/>
        <v>33</v>
      </c>
      <c r="W50" s="308">
        <v>14.51</v>
      </c>
      <c r="X50" s="276">
        <f t="shared" si="9"/>
        <v>16</v>
      </c>
      <c r="Y50" s="278">
        <v>1.61</v>
      </c>
      <c r="Z50" s="276">
        <f t="shared" si="10"/>
        <v>44</v>
      </c>
      <c r="AA50" s="307">
        <v>17.45</v>
      </c>
      <c r="AB50" s="281">
        <f t="shared" si="11"/>
        <v>6</v>
      </c>
      <c r="AC50" s="275">
        <v>3.58</v>
      </c>
      <c r="AD50" s="276">
        <f t="shared" si="12"/>
        <v>23</v>
      </c>
      <c r="AE50" s="309">
        <v>43</v>
      </c>
      <c r="AF50" s="310" t="s">
        <v>101</v>
      </c>
      <c r="AG50" s="308">
        <v>13.28</v>
      </c>
      <c r="AH50" s="276">
        <f>RANK(AG50,$AG$8:$AG$54)</f>
        <v>21</v>
      </c>
      <c r="AI50" s="278">
        <v>3.63</v>
      </c>
      <c r="AJ50" s="276">
        <f t="shared" si="14"/>
        <v>24</v>
      </c>
      <c r="AK50" s="308">
        <v>10.46</v>
      </c>
      <c r="AL50" s="281">
        <f t="shared" si="15"/>
        <v>40</v>
      </c>
      <c r="AM50" s="275">
        <v>3.46</v>
      </c>
      <c r="AN50" s="276">
        <f t="shared" si="16"/>
        <v>10</v>
      </c>
      <c r="AO50" s="307">
        <v>11.76</v>
      </c>
      <c r="AP50" s="276">
        <f t="shared" si="17"/>
        <v>19</v>
      </c>
      <c r="AQ50" s="275">
        <v>2.91</v>
      </c>
      <c r="AR50" s="276">
        <f t="shared" si="18"/>
        <v>21</v>
      </c>
      <c r="AS50" s="307">
        <v>15.21</v>
      </c>
      <c r="AT50" s="276">
        <f t="shared" si="19"/>
        <v>11</v>
      </c>
      <c r="AU50" s="275">
        <v>3.97</v>
      </c>
      <c r="AV50" s="276">
        <f t="shared" si="20"/>
        <v>20</v>
      </c>
      <c r="AW50" s="308">
        <v>12.66</v>
      </c>
      <c r="AX50" s="276">
        <f t="shared" si="21"/>
        <v>13</v>
      </c>
      <c r="AY50" s="275">
        <v>1.41</v>
      </c>
      <c r="AZ50" s="276">
        <f t="shared" si="22"/>
        <v>44</v>
      </c>
      <c r="BA50" s="307">
        <v>11.36</v>
      </c>
      <c r="BB50" s="281">
        <f t="shared" si="23"/>
        <v>15</v>
      </c>
      <c r="BC50" s="275">
        <v>1.58</v>
      </c>
      <c r="BD50" s="276">
        <f t="shared" si="24"/>
        <v>45</v>
      </c>
    </row>
    <row r="51" spans="1:56" ht="15.75" customHeight="1" x14ac:dyDescent="0.2">
      <c r="A51" s="111">
        <v>44</v>
      </c>
      <c r="B51" s="50" t="s">
        <v>102</v>
      </c>
      <c r="C51" s="307">
        <v>4.58</v>
      </c>
      <c r="D51" s="276">
        <f t="shared" si="0"/>
        <v>4</v>
      </c>
      <c r="E51" s="275" t="s">
        <v>33</v>
      </c>
      <c r="F51" s="276" t="str">
        <f t="shared" si="1"/>
        <v>-</v>
      </c>
      <c r="G51" s="307">
        <v>5.77</v>
      </c>
      <c r="H51" s="276">
        <f t="shared" si="2"/>
        <v>9</v>
      </c>
      <c r="I51" s="278">
        <v>0.56000000000000005</v>
      </c>
      <c r="J51" s="276">
        <f t="shared" si="25"/>
        <v>11</v>
      </c>
      <c r="K51" s="308">
        <v>6.49</v>
      </c>
      <c r="L51" s="276">
        <f t="shared" si="3"/>
        <v>27</v>
      </c>
      <c r="M51" s="278">
        <v>1.1000000000000001</v>
      </c>
      <c r="N51" s="276">
        <f t="shared" si="4"/>
        <v>6</v>
      </c>
      <c r="O51" s="307">
        <v>10.55</v>
      </c>
      <c r="P51" s="276">
        <f t="shared" si="5"/>
        <v>19</v>
      </c>
      <c r="Q51" s="278">
        <v>0.61</v>
      </c>
      <c r="R51" s="276">
        <f t="shared" si="6"/>
        <v>31</v>
      </c>
      <c r="S51" s="307">
        <v>12.6</v>
      </c>
      <c r="T51" s="276">
        <f t="shared" si="7"/>
        <v>20</v>
      </c>
      <c r="U51" s="278">
        <v>2.88</v>
      </c>
      <c r="V51" s="276">
        <f t="shared" si="8"/>
        <v>2</v>
      </c>
      <c r="W51" s="308">
        <v>16.600000000000001</v>
      </c>
      <c r="X51" s="276">
        <f t="shared" si="9"/>
        <v>6</v>
      </c>
      <c r="Y51" s="278">
        <v>1.83</v>
      </c>
      <c r="Z51" s="276">
        <f t="shared" si="10"/>
        <v>42</v>
      </c>
      <c r="AA51" s="307">
        <v>15.48</v>
      </c>
      <c r="AB51" s="281">
        <f t="shared" si="11"/>
        <v>11</v>
      </c>
      <c r="AC51" s="275">
        <v>4.42</v>
      </c>
      <c r="AD51" s="276">
        <f t="shared" si="12"/>
        <v>7</v>
      </c>
      <c r="AE51" s="309">
        <v>44</v>
      </c>
      <c r="AF51" s="310" t="s">
        <v>102</v>
      </c>
      <c r="AG51" s="308">
        <v>14.16</v>
      </c>
      <c r="AH51" s="276">
        <f t="shared" si="13"/>
        <v>10</v>
      </c>
      <c r="AI51" s="278">
        <v>1.84</v>
      </c>
      <c r="AJ51" s="276">
        <f t="shared" si="14"/>
        <v>47</v>
      </c>
      <c r="AK51" s="308">
        <v>13.97</v>
      </c>
      <c r="AL51" s="281">
        <f>RANK(AK51,$AK$8:$AK$54)</f>
        <v>8</v>
      </c>
      <c r="AM51" s="275">
        <v>2.71</v>
      </c>
      <c r="AN51" s="276">
        <f t="shared" si="16"/>
        <v>23</v>
      </c>
      <c r="AO51" s="307">
        <v>12.37</v>
      </c>
      <c r="AP51" s="276">
        <f t="shared" si="17"/>
        <v>9</v>
      </c>
      <c r="AQ51" s="275">
        <v>2.04</v>
      </c>
      <c r="AR51" s="276">
        <f t="shared" si="18"/>
        <v>37</v>
      </c>
      <c r="AS51" s="307">
        <v>18.84</v>
      </c>
      <c r="AT51" s="276">
        <f t="shared" si="19"/>
        <v>2</v>
      </c>
      <c r="AU51" s="275">
        <v>4.25</v>
      </c>
      <c r="AV51" s="276">
        <f t="shared" si="20"/>
        <v>13</v>
      </c>
      <c r="AW51" s="308">
        <v>14.78</v>
      </c>
      <c r="AX51" s="276">
        <f t="shared" si="21"/>
        <v>6</v>
      </c>
      <c r="AY51" s="275">
        <v>2.69</v>
      </c>
      <c r="AZ51" s="276">
        <f t="shared" si="22"/>
        <v>29</v>
      </c>
      <c r="BA51" s="307">
        <v>11.09</v>
      </c>
      <c r="BB51" s="281">
        <f t="shared" si="23"/>
        <v>21</v>
      </c>
      <c r="BC51" s="275">
        <v>1.44</v>
      </c>
      <c r="BD51" s="276">
        <f t="shared" si="24"/>
        <v>46</v>
      </c>
    </row>
    <row r="52" spans="1:56" ht="15.75" customHeight="1" x14ac:dyDescent="0.2">
      <c r="A52" s="111">
        <v>45</v>
      </c>
      <c r="B52" s="50" t="s">
        <v>103</v>
      </c>
      <c r="C52" s="307">
        <v>4.2699999999999996</v>
      </c>
      <c r="D52" s="276">
        <f t="shared" si="0"/>
        <v>7</v>
      </c>
      <c r="E52" s="275">
        <v>0.25</v>
      </c>
      <c r="F52" s="276">
        <f t="shared" si="1"/>
        <v>19</v>
      </c>
      <c r="G52" s="307">
        <v>4.79</v>
      </c>
      <c r="H52" s="276">
        <f t="shared" si="2"/>
        <v>17</v>
      </c>
      <c r="I52" s="278" t="s">
        <v>33</v>
      </c>
      <c r="J52" s="276" t="str">
        <f t="shared" si="25"/>
        <v>-</v>
      </c>
      <c r="K52" s="308">
        <v>5.57</v>
      </c>
      <c r="L52" s="276">
        <f t="shared" si="3"/>
        <v>37</v>
      </c>
      <c r="M52" s="278">
        <v>0.2</v>
      </c>
      <c r="N52" s="276">
        <f t="shared" si="4"/>
        <v>36</v>
      </c>
      <c r="O52" s="307">
        <v>10.06</v>
      </c>
      <c r="P52" s="276">
        <f t="shared" si="5"/>
        <v>25</v>
      </c>
      <c r="Q52" s="278">
        <v>1.32</v>
      </c>
      <c r="R52" s="276">
        <f t="shared" si="6"/>
        <v>12</v>
      </c>
      <c r="S52" s="307">
        <v>13.28</v>
      </c>
      <c r="T52" s="276">
        <f t="shared" si="7"/>
        <v>14</v>
      </c>
      <c r="U52" s="278">
        <v>0.56000000000000005</v>
      </c>
      <c r="V52" s="276">
        <f t="shared" si="8"/>
        <v>47</v>
      </c>
      <c r="W52" s="308">
        <v>18.09</v>
      </c>
      <c r="X52" s="276">
        <f t="shared" si="9"/>
        <v>4</v>
      </c>
      <c r="Y52" s="278">
        <v>2.88</v>
      </c>
      <c r="Z52" s="276">
        <f t="shared" si="10"/>
        <v>19</v>
      </c>
      <c r="AA52" s="307">
        <v>17.63</v>
      </c>
      <c r="AB52" s="281">
        <f t="shared" si="11"/>
        <v>5</v>
      </c>
      <c r="AC52" s="275">
        <v>2.92</v>
      </c>
      <c r="AD52" s="276">
        <f t="shared" si="12"/>
        <v>35</v>
      </c>
      <c r="AE52" s="309">
        <v>45</v>
      </c>
      <c r="AF52" s="310" t="s">
        <v>103</v>
      </c>
      <c r="AG52" s="308">
        <v>15.3</v>
      </c>
      <c r="AH52" s="276">
        <f t="shared" si="13"/>
        <v>4</v>
      </c>
      <c r="AI52" s="278">
        <v>2.77</v>
      </c>
      <c r="AJ52" s="276">
        <f t="shared" si="14"/>
        <v>37</v>
      </c>
      <c r="AK52" s="308">
        <v>13.14</v>
      </c>
      <c r="AL52" s="281">
        <f t="shared" si="15"/>
        <v>10</v>
      </c>
      <c r="AM52" s="275">
        <v>1.1200000000000001</v>
      </c>
      <c r="AN52" s="276">
        <f t="shared" si="16"/>
        <v>47</v>
      </c>
      <c r="AO52" s="307">
        <v>14.67</v>
      </c>
      <c r="AP52" s="276">
        <f t="shared" si="17"/>
        <v>2</v>
      </c>
      <c r="AQ52" s="275">
        <v>1.93</v>
      </c>
      <c r="AR52" s="276">
        <f t="shared" si="18"/>
        <v>39</v>
      </c>
      <c r="AS52" s="307">
        <v>16.86</v>
      </c>
      <c r="AT52" s="276">
        <f t="shared" si="19"/>
        <v>6</v>
      </c>
      <c r="AU52" s="275">
        <v>2.84</v>
      </c>
      <c r="AV52" s="276">
        <f t="shared" si="20"/>
        <v>40</v>
      </c>
      <c r="AW52" s="308">
        <v>15.98</v>
      </c>
      <c r="AX52" s="276">
        <f t="shared" si="21"/>
        <v>1</v>
      </c>
      <c r="AY52" s="275">
        <v>2.06</v>
      </c>
      <c r="AZ52" s="276">
        <f t="shared" si="22"/>
        <v>37</v>
      </c>
      <c r="BA52" s="307">
        <v>9.7200000000000006</v>
      </c>
      <c r="BB52" s="281">
        <f t="shared" si="23"/>
        <v>33</v>
      </c>
      <c r="BC52" s="275">
        <v>3.25</v>
      </c>
      <c r="BD52" s="276">
        <f t="shared" si="24"/>
        <v>21</v>
      </c>
    </row>
    <row r="53" spans="1:56" ht="15.75" customHeight="1" x14ac:dyDescent="0.2">
      <c r="A53" s="111">
        <v>46</v>
      </c>
      <c r="B53" s="50" t="s">
        <v>104</v>
      </c>
      <c r="C53" s="307">
        <v>2.1800000000000002</v>
      </c>
      <c r="D53" s="276">
        <f t="shared" si="0"/>
        <v>40</v>
      </c>
      <c r="E53" s="275">
        <v>0.21</v>
      </c>
      <c r="F53" s="276">
        <f t="shared" si="1"/>
        <v>22</v>
      </c>
      <c r="G53" s="307">
        <v>3.74</v>
      </c>
      <c r="H53" s="276">
        <f t="shared" si="2"/>
        <v>32</v>
      </c>
      <c r="I53" s="278" t="s">
        <v>33</v>
      </c>
      <c r="J53" s="276" t="str">
        <f t="shared" si="25"/>
        <v>-</v>
      </c>
      <c r="K53" s="308">
        <v>7.94</v>
      </c>
      <c r="L53" s="276">
        <f t="shared" si="3"/>
        <v>11</v>
      </c>
      <c r="M53" s="278">
        <v>0.72</v>
      </c>
      <c r="N53" s="276">
        <f t="shared" si="4"/>
        <v>14</v>
      </c>
      <c r="O53" s="307">
        <v>6.62</v>
      </c>
      <c r="P53" s="276">
        <f t="shared" si="5"/>
        <v>43</v>
      </c>
      <c r="Q53" s="278">
        <v>1.21</v>
      </c>
      <c r="R53" s="276">
        <f t="shared" si="6"/>
        <v>13</v>
      </c>
      <c r="S53" s="307">
        <v>11.64</v>
      </c>
      <c r="T53" s="276">
        <f t="shared" si="7"/>
        <v>27</v>
      </c>
      <c r="U53" s="278">
        <v>1.29</v>
      </c>
      <c r="V53" s="276">
        <f t="shared" si="8"/>
        <v>31</v>
      </c>
      <c r="W53" s="308">
        <v>10.71</v>
      </c>
      <c r="X53" s="276">
        <f t="shared" si="9"/>
        <v>42</v>
      </c>
      <c r="Y53" s="278">
        <v>3.15</v>
      </c>
      <c r="Z53" s="276">
        <f t="shared" si="10"/>
        <v>15</v>
      </c>
      <c r="AA53" s="307">
        <v>12.6</v>
      </c>
      <c r="AB53" s="281">
        <f t="shared" si="11"/>
        <v>27</v>
      </c>
      <c r="AC53" s="275">
        <v>3.56</v>
      </c>
      <c r="AD53" s="276">
        <f t="shared" si="12"/>
        <v>25</v>
      </c>
      <c r="AE53" s="309">
        <v>46</v>
      </c>
      <c r="AF53" s="310" t="s">
        <v>104</v>
      </c>
      <c r="AG53" s="308">
        <v>12.25</v>
      </c>
      <c r="AH53" s="276">
        <f t="shared" si="13"/>
        <v>30</v>
      </c>
      <c r="AI53" s="278">
        <v>4.57</v>
      </c>
      <c r="AJ53" s="276">
        <f t="shared" si="14"/>
        <v>4</v>
      </c>
      <c r="AK53" s="308">
        <v>12.74</v>
      </c>
      <c r="AL53" s="281">
        <f t="shared" si="15"/>
        <v>14</v>
      </c>
      <c r="AM53" s="275">
        <v>2.2799999999999998</v>
      </c>
      <c r="AN53" s="276">
        <f t="shared" si="16"/>
        <v>33</v>
      </c>
      <c r="AO53" s="307">
        <v>9.8800000000000008</v>
      </c>
      <c r="AP53" s="276">
        <f>RANK(AO53,$AO$8:$AO$54)</f>
        <v>34</v>
      </c>
      <c r="AQ53" s="275">
        <v>3.73</v>
      </c>
      <c r="AR53" s="276">
        <f t="shared" si="18"/>
        <v>8</v>
      </c>
      <c r="AS53" s="307">
        <v>12.31</v>
      </c>
      <c r="AT53" s="276">
        <f t="shared" si="19"/>
        <v>26</v>
      </c>
      <c r="AU53" s="275">
        <v>4.09</v>
      </c>
      <c r="AV53" s="276">
        <f t="shared" si="20"/>
        <v>15</v>
      </c>
      <c r="AW53" s="308">
        <v>12.98</v>
      </c>
      <c r="AX53" s="276">
        <f t="shared" si="21"/>
        <v>10</v>
      </c>
      <c r="AY53" s="275">
        <v>5.48</v>
      </c>
      <c r="AZ53" s="276">
        <f t="shared" si="22"/>
        <v>3</v>
      </c>
      <c r="BA53" s="307">
        <v>10.1</v>
      </c>
      <c r="BB53" s="281">
        <f t="shared" si="23"/>
        <v>27</v>
      </c>
      <c r="BC53" s="275">
        <v>3.25</v>
      </c>
      <c r="BD53" s="276">
        <f t="shared" si="24"/>
        <v>21</v>
      </c>
    </row>
    <row r="54" spans="1:56" ht="15.75" customHeight="1" x14ac:dyDescent="0.2">
      <c r="A54" s="91">
        <v>47</v>
      </c>
      <c r="B54" s="92" t="s">
        <v>105</v>
      </c>
      <c r="C54" s="316">
        <v>2</v>
      </c>
      <c r="D54" s="295">
        <f t="shared" si="0"/>
        <v>43</v>
      </c>
      <c r="E54" s="294" t="s">
        <v>33</v>
      </c>
      <c r="F54" s="295" t="str">
        <f t="shared" si="1"/>
        <v>-</v>
      </c>
      <c r="G54" s="316">
        <v>4.88</v>
      </c>
      <c r="H54" s="295">
        <f t="shared" si="2"/>
        <v>16</v>
      </c>
      <c r="I54" s="297">
        <v>0.43</v>
      </c>
      <c r="J54" s="295">
        <f t="shared" si="25"/>
        <v>19</v>
      </c>
      <c r="K54" s="317">
        <v>7.26</v>
      </c>
      <c r="L54" s="295">
        <f t="shared" si="3"/>
        <v>15</v>
      </c>
      <c r="M54" s="297">
        <v>0.56000000000000005</v>
      </c>
      <c r="N54" s="295">
        <f t="shared" si="4"/>
        <v>20</v>
      </c>
      <c r="O54" s="317">
        <v>8.4700000000000006</v>
      </c>
      <c r="P54" s="295">
        <f t="shared" si="5"/>
        <v>34</v>
      </c>
      <c r="Q54" s="297">
        <v>0.39</v>
      </c>
      <c r="R54" s="295">
        <f t="shared" si="6"/>
        <v>40</v>
      </c>
      <c r="S54" s="317">
        <v>11.4</v>
      </c>
      <c r="T54" s="295">
        <f t="shared" si="7"/>
        <v>28</v>
      </c>
      <c r="U54" s="297">
        <v>1.01</v>
      </c>
      <c r="V54" s="295">
        <f t="shared" si="8"/>
        <v>40</v>
      </c>
      <c r="W54" s="317">
        <v>13.72</v>
      </c>
      <c r="X54" s="295">
        <f t="shared" si="9"/>
        <v>20</v>
      </c>
      <c r="Y54" s="297">
        <v>3.24</v>
      </c>
      <c r="Z54" s="295">
        <f t="shared" si="10"/>
        <v>13</v>
      </c>
      <c r="AA54" s="316">
        <v>15.14</v>
      </c>
      <c r="AB54" s="300">
        <f t="shared" si="11"/>
        <v>12</v>
      </c>
      <c r="AC54" s="294">
        <v>1.06</v>
      </c>
      <c r="AD54" s="295">
        <f t="shared" si="12"/>
        <v>47</v>
      </c>
      <c r="AE54" s="318">
        <v>47</v>
      </c>
      <c r="AF54" s="319" t="s">
        <v>105</v>
      </c>
      <c r="AG54" s="317">
        <v>11.6</v>
      </c>
      <c r="AH54" s="295">
        <f t="shared" si="13"/>
        <v>36</v>
      </c>
      <c r="AI54" s="297">
        <v>1.9</v>
      </c>
      <c r="AJ54" s="295">
        <f t="shared" si="14"/>
        <v>46</v>
      </c>
      <c r="AK54" s="317">
        <v>14.29</v>
      </c>
      <c r="AL54" s="300">
        <f t="shared" si="15"/>
        <v>5</v>
      </c>
      <c r="AM54" s="294">
        <v>2.14</v>
      </c>
      <c r="AN54" s="295">
        <f t="shared" si="16"/>
        <v>35</v>
      </c>
      <c r="AO54" s="317">
        <v>12.58</v>
      </c>
      <c r="AP54" s="295">
        <f t="shared" si="17"/>
        <v>8</v>
      </c>
      <c r="AQ54" s="294">
        <v>2.21</v>
      </c>
      <c r="AR54" s="295">
        <f t="shared" si="18"/>
        <v>33</v>
      </c>
      <c r="AS54" s="317">
        <v>11.35</v>
      </c>
      <c r="AT54" s="295">
        <f t="shared" si="19"/>
        <v>32</v>
      </c>
      <c r="AU54" s="294">
        <v>3.09</v>
      </c>
      <c r="AV54" s="295">
        <f t="shared" si="20"/>
        <v>35</v>
      </c>
      <c r="AW54" s="317">
        <v>11.3</v>
      </c>
      <c r="AX54" s="295">
        <f t="shared" si="21"/>
        <v>24</v>
      </c>
      <c r="AY54" s="294">
        <v>4.42</v>
      </c>
      <c r="AZ54" s="295">
        <f t="shared" si="22"/>
        <v>8</v>
      </c>
      <c r="BA54" s="316">
        <v>11.74</v>
      </c>
      <c r="BB54" s="300">
        <f t="shared" si="23"/>
        <v>14</v>
      </c>
      <c r="BC54" s="294">
        <v>2.63</v>
      </c>
      <c r="BD54" s="295">
        <f t="shared" si="24"/>
        <v>29</v>
      </c>
    </row>
    <row r="55" spans="1:56" x14ac:dyDescent="0.2">
      <c r="AB55" s="95"/>
      <c r="AC55" s="95"/>
      <c r="AD55" s="95"/>
      <c r="AG55" s="95"/>
      <c r="AH55" s="95"/>
      <c r="AI55" s="95"/>
      <c r="AJ55" s="95"/>
      <c r="AK55" s="95"/>
      <c r="AL55" s="95"/>
      <c r="AM55" s="95"/>
      <c r="AN55" s="95"/>
      <c r="BB55" s="95"/>
      <c r="BC55" s="95"/>
      <c r="BD55" s="95"/>
    </row>
    <row r="56" spans="1:56" x14ac:dyDescent="0.2">
      <c r="AB56" s="95"/>
      <c r="AC56" s="95"/>
      <c r="AD56" s="95"/>
      <c r="AG56" s="95"/>
      <c r="AH56" s="95"/>
      <c r="AI56" s="95"/>
      <c r="AJ56" s="95"/>
      <c r="AK56" s="95"/>
      <c r="AL56" s="95"/>
      <c r="AM56" s="95"/>
      <c r="AN56" s="95"/>
      <c r="BB56" s="95"/>
      <c r="BC56" s="95"/>
      <c r="BD56" s="95"/>
    </row>
    <row r="57" spans="1:56" x14ac:dyDescent="0.2">
      <c r="AB57" s="95"/>
      <c r="AC57" s="95"/>
      <c r="AD57" s="95"/>
      <c r="AG57" s="95"/>
      <c r="AH57" s="95"/>
      <c r="AI57" s="95"/>
      <c r="AJ57" s="95"/>
      <c r="AK57" s="95"/>
      <c r="AL57" s="95"/>
      <c r="AM57" s="95"/>
      <c r="AN57" s="95"/>
      <c r="BB57" s="95"/>
      <c r="BC57" s="95"/>
      <c r="BD57" s="95"/>
    </row>
    <row r="58" spans="1:56" x14ac:dyDescent="0.2">
      <c r="AB58" s="95"/>
      <c r="AC58" s="95"/>
      <c r="AD58" s="95"/>
      <c r="AG58" s="95"/>
      <c r="AH58" s="95"/>
      <c r="AI58" s="95"/>
      <c r="AJ58" s="95"/>
      <c r="AK58" s="95"/>
      <c r="AL58" s="95"/>
      <c r="AM58" s="95"/>
      <c r="AN58" s="95"/>
      <c r="BB58" s="95"/>
      <c r="BC58" s="95"/>
      <c r="BD58" s="95"/>
    </row>
    <row r="59" spans="1:56" x14ac:dyDescent="0.2">
      <c r="AB59" s="95"/>
      <c r="AC59" s="95"/>
      <c r="AD59" s="95"/>
      <c r="AG59" s="95"/>
      <c r="AH59" s="95"/>
      <c r="AI59" s="95"/>
      <c r="AJ59" s="95"/>
      <c r="AK59" s="95"/>
      <c r="AL59" s="95"/>
      <c r="AM59" s="95"/>
      <c r="AN59" s="95"/>
      <c r="BB59" s="95"/>
      <c r="BC59" s="95"/>
      <c r="BD59" s="95"/>
    </row>
    <row r="60" spans="1:56" x14ac:dyDescent="0.2">
      <c r="AB60" s="95"/>
      <c r="AC60" s="95"/>
      <c r="AD60" s="95"/>
      <c r="AG60" s="95"/>
      <c r="AH60" s="95"/>
      <c r="AI60" s="95"/>
      <c r="AJ60" s="95"/>
      <c r="AK60" s="95"/>
      <c r="AL60" s="95"/>
      <c r="AM60" s="95"/>
      <c r="AN60" s="95"/>
      <c r="BB60" s="95"/>
      <c r="BC60" s="95"/>
      <c r="BD60" s="95"/>
    </row>
    <row r="61" spans="1:56" x14ac:dyDescent="0.2">
      <c r="AB61" s="95"/>
      <c r="AC61" s="95"/>
      <c r="AD61" s="95"/>
      <c r="AG61" s="95"/>
      <c r="AH61" s="95"/>
      <c r="AI61" s="95"/>
      <c r="AJ61" s="95"/>
      <c r="AK61" s="95"/>
      <c r="AL61" s="95"/>
      <c r="AM61" s="95"/>
      <c r="AN61" s="95"/>
      <c r="BB61" s="95"/>
      <c r="BC61" s="95"/>
      <c r="BD61" s="95"/>
    </row>
    <row r="62" spans="1:56" x14ac:dyDescent="0.2">
      <c r="AB62" s="95"/>
      <c r="AC62" s="95"/>
      <c r="AD62" s="95"/>
      <c r="AG62" s="95"/>
      <c r="AH62" s="95"/>
      <c r="AI62" s="95"/>
      <c r="AJ62" s="95"/>
      <c r="AK62" s="95"/>
      <c r="AL62" s="95"/>
      <c r="AM62" s="95"/>
      <c r="AN62" s="95"/>
      <c r="BB62" s="95"/>
      <c r="BC62" s="95"/>
      <c r="BD62" s="95"/>
    </row>
    <row r="63" spans="1:56" x14ac:dyDescent="0.2">
      <c r="AB63" s="95"/>
      <c r="AC63" s="95"/>
      <c r="AD63" s="95"/>
      <c r="AG63" s="95"/>
      <c r="AH63" s="95"/>
      <c r="AI63" s="95"/>
      <c r="AJ63" s="95"/>
      <c r="AK63" s="95"/>
      <c r="AL63" s="95"/>
      <c r="AM63" s="95"/>
      <c r="AN63" s="95"/>
      <c r="BB63" s="95"/>
      <c r="BC63" s="95"/>
      <c r="BD63" s="95"/>
    </row>
    <row r="64" spans="1:56" x14ac:dyDescent="0.2">
      <c r="AB64" s="95"/>
      <c r="AC64" s="95"/>
      <c r="AD64" s="95"/>
      <c r="AG64" s="95"/>
      <c r="AH64" s="95"/>
      <c r="AI64" s="95"/>
      <c r="AJ64" s="95"/>
      <c r="AK64" s="95"/>
      <c r="AL64" s="95"/>
      <c r="AM64" s="95"/>
      <c r="AN64" s="95"/>
      <c r="BB64" s="95"/>
      <c r="BC64" s="95"/>
      <c r="BD64" s="95"/>
    </row>
    <row r="65" spans="28:56" x14ac:dyDescent="0.2">
      <c r="AB65" s="95"/>
      <c r="AC65" s="95"/>
      <c r="AD65" s="95"/>
      <c r="AG65" s="95"/>
      <c r="AH65" s="95"/>
      <c r="AI65" s="95"/>
      <c r="AJ65" s="95"/>
      <c r="AK65" s="95"/>
      <c r="AL65" s="95"/>
      <c r="AM65" s="95"/>
      <c r="AN65" s="95"/>
      <c r="BB65" s="95"/>
      <c r="BC65" s="95"/>
      <c r="BD65" s="95"/>
    </row>
    <row r="66" spans="28:56" x14ac:dyDescent="0.2">
      <c r="AB66" s="95"/>
      <c r="AC66" s="95"/>
      <c r="AD66" s="95"/>
      <c r="AG66" s="95"/>
      <c r="AH66" s="95"/>
      <c r="AI66" s="95"/>
      <c r="AJ66" s="95"/>
      <c r="AK66" s="95"/>
      <c r="AL66" s="95"/>
      <c r="AM66" s="95"/>
      <c r="AN66" s="95"/>
      <c r="BB66" s="95"/>
      <c r="BC66" s="95"/>
      <c r="BD66" s="95"/>
    </row>
    <row r="67" spans="28:56" x14ac:dyDescent="0.2">
      <c r="AB67" s="95"/>
      <c r="AC67" s="95"/>
      <c r="AD67" s="95"/>
      <c r="AG67" s="95"/>
      <c r="AH67" s="95"/>
      <c r="AI67" s="95"/>
      <c r="AJ67" s="95"/>
      <c r="AK67" s="95"/>
      <c r="AL67" s="95"/>
      <c r="AM67" s="95"/>
      <c r="AN67" s="95"/>
      <c r="BB67" s="95"/>
      <c r="BC67" s="95"/>
      <c r="BD67" s="95"/>
    </row>
    <row r="68" spans="28:56" x14ac:dyDescent="0.2">
      <c r="AB68" s="95"/>
      <c r="AC68" s="95"/>
      <c r="AD68" s="95"/>
      <c r="AG68" s="95"/>
      <c r="AH68" s="95"/>
      <c r="AI68" s="95"/>
      <c r="AJ68" s="95"/>
      <c r="AK68" s="95"/>
      <c r="AL68" s="95"/>
      <c r="AM68" s="95"/>
      <c r="AN68" s="95"/>
      <c r="BB68" s="95"/>
      <c r="BC68" s="95"/>
      <c r="BD68" s="95"/>
    </row>
  </sheetData>
  <mergeCells count="50">
    <mergeCell ref="W4:Z4"/>
    <mergeCell ref="AS4:AV4"/>
    <mergeCell ref="AK4:AN4"/>
    <mergeCell ref="AO4:AR4"/>
    <mergeCell ref="C4:F4"/>
    <mergeCell ref="G4:J4"/>
    <mergeCell ref="K4:N4"/>
    <mergeCell ref="O4:R4"/>
    <mergeCell ref="S4:V4"/>
    <mergeCell ref="BA4:BD4"/>
    <mergeCell ref="AU5:AV5"/>
    <mergeCell ref="AW5:AX5"/>
    <mergeCell ref="AY5:AZ5"/>
    <mergeCell ref="BA5:BB5"/>
    <mergeCell ref="BC5:BD5"/>
    <mergeCell ref="AW4:AZ4"/>
    <mergeCell ref="AK5:AL5"/>
    <mergeCell ref="AS5:AT5"/>
    <mergeCell ref="U5:V5"/>
    <mergeCell ref="W5:X5"/>
    <mergeCell ref="Y5:Z5"/>
    <mergeCell ref="AA5:AB5"/>
    <mergeCell ref="AC5:AD5"/>
    <mergeCell ref="AG5:AH5"/>
    <mergeCell ref="AM5:AN5"/>
    <mergeCell ref="AO5:AP5"/>
    <mergeCell ref="AQ5:AR5"/>
    <mergeCell ref="A6:B6"/>
    <mergeCell ref="AE6:AF6"/>
    <mergeCell ref="A4:B5"/>
    <mergeCell ref="AE4:AF5"/>
    <mergeCell ref="AI5:AJ5"/>
    <mergeCell ref="S5:T5"/>
    <mergeCell ref="AA4:AD4"/>
    <mergeCell ref="AG4:AJ4"/>
    <mergeCell ref="M5:N5"/>
    <mergeCell ref="O5:P5"/>
    <mergeCell ref="Q5:R5"/>
    <mergeCell ref="C5:D5"/>
    <mergeCell ref="E5:F5"/>
    <mergeCell ref="G5:H5"/>
    <mergeCell ref="I5:J5"/>
    <mergeCell ref="K5:L5"/>
    <mergeCell ref="AG3:AR3"/>
    <mergeCell ref="AS3:BD3"/>
    <mergeCell ref="A3:B3"/>
    <mergeCell ref="C3:F3"/>
    <mergeCell ref="G3:N3"/>
    <mergeCell ref="O3:AD3"/>
    <mergeCell ref="AE3:AF3"/>
  </mergeCells>
  <phoneticPr fontId="4"/>
  <pageMargins left="0.70866141732283472" right="0.31496062992125984" top="0.74803149606299213" bottom="0.74803149606299213" header="0.31496062992125984" footer="0.31496062992125984"/>
  <pageSetup paperSize="9" scale="85" firstPageNumber="40" fitToHeight="0" orientation="portrait" useFirstPageNumber="1" r:id="rId1"/>
  <headerFooter scaleWithDoc="0" alignWithMargins="0">
    <oddFooter>&amp;C- &amp;P -</oddFooter>
  </headerFooter>
  <colBreaks count="3" manualBreakCount="3">
    <brk id="14" max="52" man="1"/>
    <brk id="30" max="52" man="1"/>
    <brk id="44" max="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7"/>
  <sheetViews>
    <sheetView zoomScaleNormal="100" zoomScaleSheetLayoutView="92" workbookViewId="0"/>
  </sheetViews>
  <sheetFormatPr defaultColWidth="9" defaultRowHeight="10.8" x14ac:dyDescent="0.15"/>
  <cols>
    <col min="1" max="1" width="6.33203125" style="9" customWidth="1"/>
    <col min="2" max="2" width="5.6640625" style="9" customWidth="1"/>
    <col min="3" max="3" width="4.109375" style="9" customWidth="1"/>
    <col min="4" max="4" width="3.6640625" style="15" customWidth="1"/>
    <col min="5" max="8" width="8.33203125" style="9" customWidth="1"/>
    <col min="9" max="9" width="1" style="9" customWidth="1"/>
    <col min="10" max="13" width="8.33203125" style="9" customWidth="1"/>
    <col min="14" max="16384" width="9" style="9"/>
  </cols>
  <sheetData>
    <row r="1" spans="1:13" s="4" customFormat="1" ht="15" customHeight="1" x14ac:dyDescent="0.2">
      <c r="A1" s="38" t="s">
        <v>44</v>
      </c>
      <c r="D1" s="12"/>
    </row>
    <row r="2" spans="1:13" s="4" customFormat="1" ht="15" customHeight="1" x14ac:dyDescent="0.2">
      <c r="A2" s="392" t="s">
        <v>29</v>
      </c>
      <c r="B2" s="392"/>
      <c r="C2" s="392"/>
      <c r="D2" s="393"/>
      <c r="E2" s="390" t="s">
        <v>8</v>
      </c>
      <c r="F2" s="391"/>
      <c r="G2" s="391"/>
      <c r="H2" s="391"/>
      <c r="I2" s="81"/>
      <c r="J2" s="390" t="s">
        <v>45</v>
      </c>
      <c r="K2" s="391"/>
      <c r="L2" s="391"/>
      <c r="M2" s="391"/>
    </row>
    <row r="3" spans="1:13" s="4" customFormat="1" ht="15" customHeight="1" x14ac:dyDescent="0.2">
      <c r="A3" s="394"/>
      <c r="B3" s="394"/>
      <c r="C3" s="394"/>
      <c r="D3" s="395"/>
      <c r="E3" s="389" t="s">
        <v>34</v>
      </c>
      <c r="F3" s="389"/>
      <c r="G3" s="389" t="s">
        <v>35</v>
      </c>
      <c r="H3" s="399"/>
      <c r="I3" s="80"/>
      <c r="J3" s="389" t="s">
        <v>34</v>
      </c>
      <c r="K3" s="389"/>
      <c r="L3" s="389" t="s">
        <v>35</v>
      </c>
      <c r="M3" s="399"/>
    </row>
    <row r="4" spans="1:13" s="7" customFormat="1" ht="15" customHeight="1" x14ac:dyDescent="0.2">
      <c r="A4" s="396"/>
      <c r="B4" s="396"/>
      <c r="C4" s="396"/>
      <c r="D4" s="397"/>
      <c r="E4" s="1" t="s">
        <v>10</v>
      </c>
      <c r="F4" s="5" t="s">
        <v>7</v>
      </c>
      <c r="G4" s="1" t="s">
        <v>10</v>
      </c>
      <c r="H4" s="6" t="s">
        <v>7</v>
      </c>
      <c r="I4" s="80"/>
      <c r="J4" s="1" t="s">
        <v>10</v>
      </c>
      <c r="K4" s="5" t="s">
        <v>7</v>
      </c>
      <c r="L4" s="1" t="s">
        <v>10</v>
      </c>
      <c r="M4" s="6" t="s">
        <v>7</v>
      </c>
    </row>
    <row r="5" spans="1:13" s="7" customFormat="1" ht="9" customHeight="1" x14ac:dyDescent="0.2">
      <c r="A5" s="34"/>
      <c r="B5" s="34"/>
      <c r="C5" s="11"/>
      <c r="D5" s="13"/>
      <c r="E5" s="8"/>
      <c r="F5" s="34"/>
      <c r="G5" s="8"/>
      <c r="H5" s="34"/>
      <c r="I5" s="34"/>
    </row>
    <row r="6" spans="1:13" s="7" customFormat="1" ht="17.25" customHeight="1" x14ac:dyDescent="0.2">
      <c r="A6" s="398" t="s">
        <v>46</v>
      </c>
      <c r="B6" s="7" t="s">
        <v>30</v>
      </c>
      <c r="C6" s="7">
        <v>5</v>
      </c>
      <c r="D6" s="2" t="s">
        <v>11</v>
      </c>
      <c r="E6" s="358">
        <v>111.2</v>
      </c>
      <c r="F6" s="359">
        <v>4.4400000000000004</v>
      </c>
      <c r="G6" s="358">
        <v>19.399999999999999</v>
      </c>
      <c r="H6" s="359">
        <v>2.69</v>
      </c>
      <c r="I6" s="360"/>
      <c r="J6" s="358">
        <v>110.6</v>
      </c>
      <c r="K6" s="359">
        <v>4.82</v>
      </c>
      <c r="L6" s="358">
        <v>19</v>
      </c>
      <c r="M6" s="359">
        <v>2.69</v>
      </c>
    </row>
    <row r="7" spans="1:13" s="7" customFormat="1" ht="17.25" customHeight="1" x14ac:dyDescent="0.2">
      <c r="A7" s="398"/>
      <c r="B7" s="398" t="s">
        <v>1</v>
      </c>
      <c r="C7" s="7">
        <v>6</v>
      </c>
      <c r="D7" s="2"/>
      <c r="E7" s="358">
        <v>117.2</v>
      </c>
      <c r="F7" s="359">
        <v>4.74</v>
      </c>
      <c r="G7" s="358">
        <v>21.8</v>
      </c>
      <c r="H7" s="359">
        <v>3.34</v>
      </c>
      <c r="I7" s="360"/>
      <c r="J7" s="358">
        <v>116.7</v>
      </c>
      <c r="K7" s="359">
        <v>5</v>
      </c>
      <c r="L7" s="358">
        <v>21.4</v>
      </c>
      <c r="M7" s="359">
        <v>3.35</v>
      </c>
    </row>
    <row r="8" spans="1:13" s="7" customFormat="1" ht="17.25" customHeight="1" x14ac:dyDescent="0.2">
      <c r="A8" s="398"/>
      <c r="B8" s="398"/>
      <c r="C8" s="7">
        <v>7</v>
      </c>
      <c r="D8" s="2"/>
      <c r="E8" s="358">
        <v>123.3</v>
      </c>
      <c r="F8" s="359">
        <v>5.0599999999999996</v>
      </c>
      <c r="G8" s="358">
        <v>24.8</v>
      </c>
      <c r="H8" s="359">
        <v>4.43</v>
      </c>
      <c r="I8" s="360"/>
      <c r="J8" s="358">
        <v>122.6</v>
      </c>
      <c r="K8" s="359">
        <v>5.25</v>
      </c>
      <c r="L8" s="358">
        <v>24.2</v>
      </c>
      <c r="M8" s="359">
        <v>4.28</v>
      </c>
    </row>
    <row r="9" spans="1:13" s="7" customFormat="1" ht="17.25" customHeight="1" x14ac:dyDescent="0.2">
      <c r="A9" s="398"/>
      <c r="B9" s="398"/>
      <c r="C9" s="7">
        <v>8</v>
      </c>
      <c r="D9" s="2"/>
      <c r="E9" s="358">
        <v>128.9</v>
      </c>
      <c r="F9" s="359">
        <v>5.89</v>
      </c>
      <c r="G9" s="358">
        <v>28.6</v>
      </c>
      <c r="H9" s="359">
        <v>6.25</v>
      </c>
      <c r="I9" s="360"/>
      <c r="J9" s="358">
        <v>128.5</v>
      </c>
      <c r="K9" s="359">
        <v>5.5</v>
      </c>
      <c r="L9" s="358">
        <v>27.6</v>
      </c>
      <c r="M9" s="359">
        <v>5.5</v>
      </c>
    </row>
    <row r="10" spans="1:13" s="7" customFormat="1" ht="17.25" customHeight="1" x14ac:dyDescent="0.2">
      <c r="A10" s="398"/>
      <c r="B10" s="398"/>
      <c r="C10" s="7">
        <v>9</v>
      </c>
      <c r="D10" s="2"/>
      <c r="E10" s="358">
        <v>134.9</v>
      </c>
      <c r="F10" s="359">
        <v>5.85</v>
      </c>
      <c r="G10" s="358">
        <v>32.6</v>
      </c>
      <c r="H10" s="359">
        <v>7.44</v>
      </c>
      <c r="I10" s="360"/>
      <c r="J10" s="358">
        <v>134</v>
      </c>
      <c r="K10" s="359">
        <v>5.72</v>
      </c>
      <c r="L10" s="358">
        <v>31.2</v>
      </c>
      <c r="M10" s="359">
        <v>6.58</v>
      </c>
    </row>
    <row r="11" spans="1:13" s="7" customFormat="1" ht="17.25" customHeight="1" x14ac:dyDescent="0.2">
      <c r="A11" s="398"/>
      <c r="B11" s="398"/>
      <c r="C11" s="7">
        <v>10</v>
      </c>
      <c r="D11" s="2"/>
      <c r="E11" s="358">
        <v>140.4</v>
      </c>
      <c r="F11" s="359">
        <v>6.54</v>
      </c>
      <c r="G11" s="358">
        <v>36.200000000000003</v>
      </c>
      <c r="H11" s="359">
        <v>8.58</v>
      </c>
      <c r="I11" s="360"/>
      <c r="J11" s="358">
        <v>139.69999999999999</v>
      </c>
      <c r="K11" s="359">
        <v>6.3</v>
      </c>
      <c r="L11" s="358">
        <v>35.200000000000003</v>
      </c>
      <c r="M11" s="359">
        <v>7.84</v>
      </c>
    </row>
    <row r="12" spans="1:13" s="7" customFormat="1" ht="17.25" customHeight="1" x14ac:dyDescent="0.2">
      <c r="A12" s="398"/>
      <c r="B12" s="398"/>
      <c r="C12" s="7">
        <v>11</v>
      </c>
      <c r="D12" s="2"/>
      <c r="E12" s="358">
        <v>147</v>
      </c>
      <c r="F12" s="359">
        <v>7.34</v>
      </c>
      <c r="G12" s="358">
        <v>41.1</v>
      </c>
      <c r="H12" s="359">
        <v>9.5500000000000007</v>
      </c>
      <c r="I12" s="360"/>
      <c r="J12" s="358">
        <v>146</v>
      </c>
      <c r="K12" s="359">
        <v>7.28</v>
      </c>
      <c r="L12" s="358">
        <v>39.6</v>
      </c>
      <c r="M12" s="359">
        <v>9.18</v>
      </c>
    </row>
    <row r="13" spans="1:13" s="7" customFormat="1" ht="17.25" customHeight="1" x14ac:dyDescent="0.2">
      <c r="A13" s="398"/>
      <c r="B13" s="398" t="s">
        <v>2</v>
      </c>
      <c r="C13" s="7">
        <v>12</v>
      </c>
      <c r="D13" s="2"/>
      <c r="E13" s="358">
        <v>154.30000000000001</v>
      </c>
      <c r="F13" s="359">
        <v>8.0399999999999991</v>
      </c>
      <c r="G13" s="358">
        <v>46.4</v>
      </c>
      <c r="H13" s="359">
        <v>10.87</v>
      </c>
      <c r="I13" s="360"/>
      <c r="J13" s="358">
        <v>154</v>
      </c>
      <c r="K13" s="359">
        <v>8.11</v>
      </c>
      <c r="L13" s="358">
        <v>45.3</v>
      </c>
      <c r="M13" s="359">
        <v>10.33</v>
      </c>
    </row>
    <row r="14" spans="1:13" s="7" customFormat="1" ht="17.25" customHeight="1" x14ac:dyDescent="0.2">
      <c r="A14" s="398"/>
      <c r="B14" s="398"/>
      <c r="C14" s="7">
        <v>13</v>
      </c>
      <c r="D14" s="2"/>
      <c r="E14" s="358">
        <v>161.80000000000001</v>
      </c>
      <c r="F14" s="359">
        <v>7.47</v>
      </c>
      <c r="G14" s="358">
        <v>51.6</v>
      </c>
      <c r="H14" s="359">
        <v>10.8</v>
      </c>
      <c r="I14" s="360"/>
      <c r="J14" s="358">
        <v>161.1</v>
      </c>
      <c r="K14" s="359">
        <v>7.44</v>
      </c>
      <c r="L14" s="358">
        <v>50.5</v>
      </c>
      <c r="M14" s="359">
        <v>10.64</v>
      </c>
    </row>
    <row r="15" spans="1:13" s="7" customFormat="1" ht="17.25" customHeight="1" x14ac:dyDescent="0.2">
      <c r="A15" s="398"/>
      <c r="B15" s="398"/>
      <c r="C15" s="7">
        <v>14</v>
      </c>
      <c r="D15" s="2"/>
      <c r="E15" s="358">
        <v>166.4</v>
      </c>
      <c r="F15" s="359">
        <v>6.61</v>
      </c>
      <c r="G15" s="358">
        <v>56.2</v>
      </c>
      <c r="H15" s="359">
        <v>11.45</v>
      </c>
      <c r="I15" s="360"/>
      <c r="J15" s="358">
        <v>166.1</v>
      </c>
      <c r="K15" s="359">
        <v>6.48</v>
      </c>
      <c r="L15" s="358">
        <v>55</v>
      </c>
      <c r="M15" s="359">
        <v>10.56</v>
      </c>
    </row>
    <row r="16" spans="1:13" s="7" customFormat="1" ht="17.25" customHeight="1" x14ac:dyDescent="0.2">
      <c r="A16" s="398"/>
      <c r="B16" s="394" t="s">
        <v>31</v>
      </c>
      <c r="C16" s="7">
        <v>15</v>
      </c>
      <c r="D16" s="2"/>
      <c r="E16" s="358">
        <v>169.5</v>
      </c>
      <c r="F16" s="359">
        <v>5.81</v>
      </c>
      <c r="G16" s="358">
        <v>61.1</v>
      </c>
      <c r="H16" s="359">
        <v>11</v>
      </c>
      <c r="I16" s="360"/>
      <c r="J16" s="358">
        <v>168.6</v>
      </c>
      <c r="K16" s="359">
        <v>5.91</v>
      </c>
      <c r="L16" s="358">
        <v>59</v>
      </c>
      <c r="M16" s="359">
        <v>10.91</v>
      </c>
    </row>
    <row r="17" spans="1:13" s="7" customFormat="1" ht="17.25" customHeight="1" x14ac:dyDescent="0.2">
      <c r="A17" s="398"/>
      <c r="B17" s="394"/>
      <c r="C17" s="7">
        <v>16</v>
      </c>
      <c r="D17" s="2"/>
      <c r="E17" s="358">
        <v>170.6</v>
      </c>
      <c r="F17" s="359">
        <v>6.02</v>
      </c>
      <c r="G17" s="358">
        <v>61.7</v>
      </c>
      <c r="H17" s="359">
        <v>10.95</v>
      </c>
      <c r="I17" s="360"/>
      <c r="J17" s="358">
        <v>169.9</v>
      </c>
      <c r="K17" s="359">
        <v>5.91</v>
      </c>
      <c r="L17" s="358">
        <v>60.5</v>
      </c>
      <c r="M17" s="359">
        <v>10.87</v>
      </c>
    </row>
    <row r="18" spans="1:13" s="7" customFormat="1" ht="17.25" customHeight="1" x14ac:dyDescent="0.2">
      <c r="A18" s="398"/>
      <c r="B18" s="394"/>
      <c r="C18" s="7">
        <v>17</v>
      </c>
      <c r="D18" s="2"/>
      <c r="E18" s="358">
        <v>171.2</v>
      </c>
      <c r="F18" s="359">
        <v>5.69</v>
      </c>
      <c r="G18" s="358">
        <v>64.400000000000006</v>
      </c>
      <c r="H18" s="359">
        <v>11.17</v>
      </c>
      <c r="I18" s="360"/>
      <c r="J18" s="358">
        <v>170.8</v>
      </c>
      <c r="K18" s="359">
        <v>5.89</v>
      </c>
      <c r="L18" s="358">
        <v>62.2</v>
      </c>
      <c r="M18" s="359">
        <v>10.74</v>
      </c>
    </row>
    <row r="19" spans="1:13" ht="17.25" customHeight="1" x14ac:dyDescent="0.15">
      <c r="A19" s="30"/>
      <c r="B19" s="34"/>
      <c r="C19" s="7"/>
      <c r="D19" s="2"/>
      <c r="E19" s="229"/>
      <c r="F19" s="230"/>
      <c r="G19" s="229"/>
      <c r="H19" s="230"/>
      <c r="I19" s="231"/>
      <c r="J19" s="229"/>
      <c r="K19" s="230"/>
      <c r="L19" s="229"/>
      <c r="M19" s="230"/>
    </row>
    <row r="20" spans="1:13" s="4" customFormat="1" ht="17.25" customHeight="1" x14ac:dyDescent="0.15">
      <c r="A20" s="39"/>
      <c r="D20" s="2"/>
      <c r="E20" s="229"/>
      <c r="F20" s="230"/>
      <c r="G20" s="229"/>
      <c r="H20" s="230"/>
      <c r="I20" s="231"/>
      <c r="J20" s="232"/>
      <c r="K20" s="233"/>
      <c r="L20" s="234"/>
      <c r="M20" s="235"/>
    </row>
    <row r="21" spans="1:13" s="7" customFormat="1" ht="17.25" customHeight="1" x14ac:dyDescent="0.2">
      <c r="A21" s="398" t="s">
        <v>47</v>
      </c>
      <c r="B21" s="7" t="s">
        <v>30</v>
      </c>
      <c r="C21" s="7">
        <v>5</v>
      </c>
      <c r="D21" s="2" t="s">
        <v>11</v>
      </c>
      <c r="E21" s="358">
        <v>110.2</v>
      </c>
      <c r="F21" s="361">
        <v>4.74</v>
      </c>
      <c r="G21" s="238">
        <v>18.899999999999999</v>
      </c>
      <c r="H21" s="361">
        <v>2.68</v>
      </c>
      <c r="I21" s="360"/>
      <c r="J21" s="238">
        <v>109.6</v>
      </c>
      <c r="K21" s="361">
        <v>4.78</v>
      </c>
      <c r="L21" s="238">
        <v>18.7</v>
      </c>
      <c r="M21" s="361">
        <v>2.61</v>
      </c>
    </row>
    <row r="22" spans="1:13" s="7" customFormat="1" ht="17.25" customHeight="1" x14ac:dyDescent="0.2">
      <c r="A22" s="398"/>
      <c r="B22" s="398" t="s">
        <v>1</v>
      </c>
      <c r="C22" s="7">
        <v>6</v>
      </c>
      <c r="D22" s="2"/>
      <c r="E22" s="362">
        <v>116</v>
      </c>
      <c r="F22" s="361">
        <v>5.07</v>
      </c>
      <c r="G22" s="238">
        <v>21.2</v>
      </c>
      <c r="H22" s="361">
        <v>3.46</v>
      </c>
      <c r="I22" s="360"/>
      <c r="J22" s="238">
        <v>115.8</v>
      </c>
      <c r="K22" s="361">
        <v>4.95</v>
      </c>
      <c r="L22" s="238">
        <v>21</v>
      </c>
      <c r="M22" s="361">
        <v>3.23</v>
      </c>
    </row>
    <row r="23" spans="1:13" s="7" customFormat="1" ht="17.25" customHeight="1" x14ac:dyDescent="0.2">
      <c r="A23" s="398"/>
      <c r="B23" s="398"/>
      <c r="C23" s="7">
        <v>7</v>
      </c>
      <c r="D23" s="2"/>
      <c r="E23" s="362">
        <v>122.4</v>
      </c>
      <c r="F23" s="361">
        <v>5.18</v>
      </c>
      <c r="G23" s="238">
        <v>24.3</v>
      </c>
      <c r="H23" s="361">
        <v>4.51</v>
      </c>
      <c r="I23" s="360"/>
      <c r="J23" s="238">
        <v>121.8</v>
      </c>
      <c r="K23" s="361">
        <v>5.28</v>
      </c>
      <c r="L23" s="238">
        <v>23.7</v>
      </c>
      <c r="M23" s="361">
        <v>4.0999999999999996</v>
      </c>
    </row>
    <row r="24" spans="1:13" s="7" customFormat="1" ht="17.25" customHeight="1" x14ac:dyDescent="0.2">
      <c r="A24" s="398"/>
      <c r="B24" s="398"/>
      <c r="C24" s="7">
        <v>8</v>
      </c>
      <c r="D24" s="2"/>
      <c r="E24" s="362">
        <v>128.4</v>
      </c>
      <c r="F24" s="361">
        <v>6.07</v>
      </c>
      <c r="G24" s="238">
        <v>27.8</v>
      </c>
      <c r="H24" s="361">
        <v>5.95</v>
      </c>
      <c r="I24" s="360"/>
      <c r="J24" s="238">
        <v>127.7</v>
      </c>
      <c r="K24" s="361">
        <v>5.68</v>
      </c>
      <c r="L24" s="238">
        <v>26.9</v>
      </c>
      <c r="M24" s="361">
        <v>5.09</v>
      </c>
    </row>
    <row r="25" spans="1:13" s="7" customFormat="1" ht="17.25" customHeight="1" x14ac:dyDescent="0.2">
      <c r="A25" s="398"/>
      <c r="B25" s="398"/>
      <c r="C25" s="7">
        <v>9</v>
      </c>
      <c r="D25" s="2"/>
      <c r="E25" s="362">
        <v>135.5</v>
      </c>
      <c r="F25" s="361">
        <v>6.3</v>
      </c>
      <c r="G25" s="238">
        <v>31.7</v>
      </c>
      <c r="H25" s="361">
        <v>6.57</v>
      </c>
      <c r="I25" s="360"/>
      <c r="J25" s="238">
        <v>134.1</v>
      </c>
      <c r="K25" s="361">
        <v>6.38</v>
      </c>
      <c r="L25" s="238">
        <v>30.5</v>
      </c>
      <c r="M25" s="361">
        <v>6.26</v>
      </c>
    </row>
    <row r="26" spans="1:13" s="7" customFormat="1" ht="17.25" customHeight="1" x14ac:dyDescent="0.2">
      <c r="A26" s="398"/>
      <c r="B26" s="398"/>
      <c r="C26" s="7">
        <v>10</v>
      </c>
      <c r="D26" s="2"/>
      <c r="E26" s="363">
        <v>141.80000000000001</v>
      </c>
      <c r="F26" s="364">
        <v>7.11</v>
      </c>
      <c r="G26" s="363">
        <v>36.299999999999997</v>
      </c>
      <c r="H26" s="364">
        <v>8</v>
      </c>
      <c r="I26" s="360"/>
      <c r="J26" s="238">
        <v>141.1</v>
      </c>
      <c r="K26" s="361">
        <v>6.95</v>
      </c>
      <c r="L26" s="238">
        <v>35</v>
      </c>
      <c r="M26" s="361">
        <v>7.43</v>
      </c>
    </row>
    <row r="27" spans="1:13" s="7" customFormat="1" ht="17.25" customHeight="1" x14ac:dyDescent="0.2">
      <c r="A27" s="398"/>
      <c r="B27" s="398"/>
      <c r="C27" s="7">
        <v>11</v>
      </c>
      <c r="D27" s="2"/>
      <c r="E27" s="362">
        <v>148.30000000000001</v>
      </c>
      <c r="F27" s="361">
        <v>6.66</v>
      </c>
      <c r="G27" s="238">
        <v>41.3</v>
      </c>
      <c r="H27" s="361">
        <v>8.17</v>
      </c>
      <c r="I27" s="360"/>
      <c r="J27" s="238">
        <v>147.80000000000001</v>
      </c>
      <c r="K27" s="361">
        <v>6.67</v>
      </c>
      <c r="L27" s="238">
        <v>40.1</v>
      </c>
      <c r="M27" s="361">
        <v>8.07</v>
      </c>
    </row>
    <row r="28" spans="1:13" s="7" customFormat="1" ht="17.25" customHeight="1" x14ac:dyDescent="0.2">
      <c r="A28" s="398"/>
      <c r="B28" s="398" t="s">
        <v>2</v>
      </c>
      <c r="C28" s="7">
        <v>12</v>
      </c>
      <c r="D28" s="2"/>
      <c r="E28" s="362">
        <v>153</v>
      </c>
      <c r="F28" s="359">
        <v>5.77</v>
      </c>
      <c r="G28" s="238">
        <v>45.3</v>
      </c>
      <c r="H28" s="361">
        <v>8.3699999999999992</v>
      </c>
      <c r="I28" s="360"/>
      <c r="J28" s="238">
        <v>152.30000000000001</v>
      </c>
      <c r="K28" s="361">
        <v>5.81</v>
      </c>
      <c r="L28" s="238">
        <v>44.4</v>
      </c>
      <c r="M28" s="361">
        <v>8.23</v>
      </c>
    </row>
    <row r="29" spans="1:13" s="7" customFormat="1" ht="17.25" customHeight="1" x14ac:dyDescent="0.2">
      <c r="A29" s="398"/>
      <c r="B29" s="398"/>
      <c r="C29" s="7">
        <v>13</v>
      </c>
      <c r="D29" s="2"/>
      <c r="E29" s="362">
        <v>155.19999999999999</v>
      </c>
      <c r="F29" s="361">
        <v>5.25</v>
      </c>
      <c r="G29" s="238">
        <v>48.5</v>
      </c>
      <c r="H29" s="361">
        <v>8.19</v>
      </c>
      <c r="I29" s="360"/>
      <c r="J29" s="238">
        <v>155</v>
      </c>
      <c r="K29" s="361">
        <v>5.45</v>
      </c>
      <c r="L29" s="238">
        <v>47.5</v>
      </c>
      <c r="M29" s="361">
        <v>7.78</v>
      </c>
    </row>
    <row r="30" spans="1:13" s="7" customFormat="1" ht="17.25" customHeight="1" x14ac:dyDescent="0.2">
      <c r="A30" s="398"/>
      <c r="B30" s="398"/>
      <c r="C30" s="7">
        <v>14</v>
      </c>
      <c r="D30" s="2"/>
      <c r="E30" s="358">
        <v>156.9</v>
      </c>
      <c r="F30" s="361">
        <v>5.48</v>
      </c>
      <c r="G30" s="238">
        <v>50.2</v>
      </c>
      <c r="H30" s="361">
        <v>8.09</v>
      </c>
      <c r="I30" s="360"/>
      <c r="J30" s="238">
        <v>156.4</v>
      </c>
      <c r="K30" s="361">
        <v>5.28</v>
      </c>
      <c r="L30" s="238">
        <v>49.6</v>
      </c>
      <c r="M30" s="361">
        <v>7.72</v>
      </c>
    </row>
    <row r="31" spans="1:13" s="7" customFormat="1" ht="17.25" customHeight="1" x14ac:dyDescent="0.2">
      <c r="A31" s="398"/>
      <c r="B31" s="394" t="s">
        <v>31</v>
      </c>
      <c r="C31" s="7">
        <v>15</v>
      </c>
      <c r="D31" s="2"/>
      <c r="E31" s="362">
        <v>157.19999999999999</v>
      </c>
      <c r="F31" s="361">
        <v>5.25</v>
      </c>
      <c r="G31" s="238">
        <v>51.6</v>
      </c>
      <c r="H31" s="361">
        <v>7.59</v>
      </c>
      <c r="I31" s="360"/>
      <c r="J31" s="238">
        <v>157.1</v>
      </c>
      <c r="K31" s="361">
        <v>5.41</v>
      </c>
      <c r="L31" s="238">
        <v>51.1</v>
      </c>
      <c r="M31" s="361">
        <v>8.06</v>
      </c>
    </row>
    <row r="32" spans="1:13" s="7" customFormat="1" ht="17.25" customHeight="1" x14ac:dyDescent="0.2">
      <c r="A32" s="398"/>
      <c r="B32" s="394"/>
      <c r="C32" s="7">
        <v>16</v>
      </c>
      <c r="D32" s="2"/>
      <c r="E32" s="362">
        <v>158.1</v>
      </c>
      <c r="F32" s="361">
        <v>5.3</v>
      </c>
      <c r="G32" s="238">
        <v>53.6</v>
      </c>
      <c r="H32" s="361">
        <v>9.2100000000000009</v>
      </c>
      <c r="I32" s="360"/>
      <c r="J32" s="238">
        <v>157.69999999999999</v>
      </c>
      <c r="K32" s="361">
        <v>5.38</v>
      </c>
      <c r="L32" s="238">
        <v>52</v>
      </c>
      <c r="M32" s="361">
        <v>7.84</v>
      </c>
    </row>
    <row r="33" spans="1:13" s="7" customFormat="1" ht="17.25" customHeight="1" x14ac:dyDescent="0.2">
      <c r="A33" s="398"/>
      <c r="B33" s="394"/>
      <c r="C33" s="7">
        <v>17</v>
      </c>
      <c r="D33" s="2"/>
      <c r="E33" s="362">
        <v>158.69999999999999</v>
      </c>
      <c r="F33" s="361">
        <v>5.2</v>
      </c>
      <c r="G33" s="238">
        <v>54.1</v>
      </c>
      <c r="H33" s="361">
        <v>9.65</v>
      </c>
      <c r="I33" s="360"/>
      <c r="J33" s="238">
        <v>158</v>
      </c>
      <c r="K33" s="361">
        <v>5.44</v>
      </c>
      <c r="L33" s="238">
        <v>52.5</v>
      </c>
      <c r="M33" s="361">
        <v>7.94</v>
      </c>
    </row>
    <row r="34" spans="1:13" s="4" customFormat="1" ht="9" customHeight="1" x14ac:dyDescent="0.2">
      <c r="A34" s="85"/>
      <c r="B34" s="86"/>
      <c r="C34" s="86"/>
      <c r="D34" s="14"/>
      <c r="E34" s="87"/>
      <c r="F34" s="88"/>
      <c r="G34" s="87"/>
      <c r="H34" s="88"/>
      <c r="I34" s="88"/>
      <c r="J34" s="86"/>
      <c r="K34" s="86"/>
      <c r="L34" s="86"/>
      <c r="M34" s="86"/>
    </row>
    <row r="35" spans="1:13" ht="13.5" customHeight="1" x14ac:dyDescent="0.15"/>
    <row r="36" spans="1:13" x14ac:dyDescent="0.15">
      <c r="A36" s="15"/>
      <c r="D36" s="9"/>
    </row>
    <row r="37" spans="1:13" x14ac:dyDescent="0.15">
      <c r="A37" s="15"/>
      <c r="D37" s="9"/>
    </row>
  </sheetData>
  <mergeCells count="15">
    <mergeCell ref="B28:B30"/>
    <mergeCell ref="B31:B33"/>
    <mergeCell ref="A21:A33"/>
    <mergeCell ref="B22:B27"/>
    <mergeCell ref="B13:B15"/>
    <mergeCell ref="E3:F3"/>
    <mergeCell ref="J2:M2"/>
    <mergeCell ref="E2:H2"/>
    <mergeCell ref="A2:D4"/>
    <mergeCell ref="A6:A18"/>
    <mergeCell ref="B16:B18"/>
    <mergeCell ref="B7:B12"/>
    <mergeCell ref="G3:H3"/>
    <mergeCell ref="J3:K3"/>
    <mergeCell ref="L3:M3"/>
  </mergeCells>
  <phoneticPr fontId="4"/>
  <printOptions horizontalCentered="1"/>
  <pageMargins left="0.59055118110236227" right="0.59055118110236227" top="0.59055118110236227" bottom="0.39370078740157483" header="0.39370078740157483" footer="0.19685039370078741"/>
  <pageSetup paperSize="9" firstPageNumber="7" orientation="portrait" useFirstPageNumber="1" r:id="rId1"/>
  <headerFooter scaleWithDoc="0" alignWithMargins="0">
    <oddFooter>&amp;C-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68"/>
  <sheetViews>
    <sheetView zoomScaleNormal="100" workbookViewId="0"/>
  </sheetViews>
  <sheetFormatPr defaultColWidth="9" defaultRowHeight="13.2" x14ac:dyDescent="0.2"/>
  <cols>
    <col min="1" max="1" width="3.109375" style="98" customWidth="1"/>
    <col min="2" max="2" width="9.33203125" style="98" customWidth="1"/>
    <col min="3" max="3" width="8.33203125" style="98" customWidth="1"/>
    <col min="4" max="4" width="5.33203125" style="98" customWidth="1"/>
    <col min="5" max="5" width="8.33203125" style="98" customWidth="1"/>
    <col min="6" max="6" width="5.33203125" style="99" customWidth="1"/>
    <col min="7" max="7" width="8.33203125" style="98" customWidth="1"/>
    <col min="8" max="8" width="5.33203125" style="100" customWidth="1"/>
    <col min="9" max="9" width="8.33203125" style="101" customWidth="1"/>
    <col min="10" max="10" width="5.33203125" style="100" customWidth="1"/>
    <col min="11" max="11" width="8.33203125" style="101" customWidth="1"/>
    <col min="12" max="12" width="5.33203125" style="100" customWidth="1"/>
    <col min="13" max="13" width="8.33203125" style="101" customWidth="1"/>
    <col min="14" max="14" width="5.109375" style="100" customWidth="1"/>
    <col min="15" max="15" width="8.33203125" style="101" customWidth="1"/>
    <col min="16" max="16" width="5.109375" style="100" customWidth="1"/>
    <col min="17" max="17" width="8.33203125" style="101" customWidth="1"/>
    <col min="18" max="18" width="5.109375" style="100" customWidth="1"/>
    <col min="19" max="19" width="8.33203125" style="101" customWidth="1"/>
    <col min="20" max="20" width="5.109375" style="100" customWidth="1"/>
    <col min="21" max="21" width="8.33203125" style="101" customWidth="1"/>
    <col min="22" max="22" width="5.109375" style="100" customWidth="1"/>
    <col min="23" max="23" width="8.33203125" style="101" customWidth="1"/>
    <col min="24" max="24" width="5.109375" style="100" customWidth="1"/>
    <col min="25" max="25" width="8.33203125" style="101" customWidth="1"/>
    <col min="26" max="26" width="5.109375" style="100" customWidth="1"/>
    <col min="27" max="27" width="8.33203125" customWidth="1"/>
    <col min="28" max="28" width="5.33203125" customWidth="1"/>
    <col min="29" max="29" width="8.33203125" customWidth="1"/>
    <col min="30" max="30" width="5.33203125" customWidth="1"/>
    <col min="31" max="31" width="3.109375" style="98" customWidth="1"/>
    <col min="32" max="32" width="9.33203125" style="98" customWidth="1"/>
    <col min="33" max="33" width="8.33203125" customWidth="1"/>
    <col min="34" max="34" width="5.33203125" customWidth="1"/>
    <col min="35" max="35" width="8.33203125" customWidth="1"/>
    <col min="36" max="36" width="5.33203125" customWidth="1"/>
    <col min="37" max="37" width="8.33203125" customWidth="1"/>
    <col min="38" max="38" width="5.33203125" customWidth="1"/>
    <col min="39" max="39" width="8.33203125" customWidth="1"/>
    <col min="40" max="40" width="5.33203125" customWidth="1"/>
    <col min="41" max="41" width="8.33203125" customWidth="1"/>
    <col min="42" max="42" width="5.33203125" customWidth="1"/>
    <col min="43" max="43" width="8.33203125" customWidth="1"/>
    <col min="44" max="44" width="5.33203125" customWidth="1"/>
    <col min="45" max="45" width="8.33203125" customWidth="1"/>
    <col min="46" max="46" width="5.33203125" customWidth="1"/>
    <col min="47" max="47" width="8.33203125" customWidth="1"/>
    <col min="48" max="48" width="5.33203125" customWidth="1"/>
    <col min="49" max="49" width="8.33203125" customWidth="1"/>
    <col min="50" max="50" width="5.33203125" customWidth="1"/>
    <col min="51" max="51" width="8.33203125" customWidth="1"/>
    <col min="52" max="52" width="5.33203125" customWidth="1"/>
    <col min="53" max="53" width="8.33203125" customWidth="1"/>
    <col min="54" max="54" width="5.33203125" customWidth="1"/>
    <col min="55" max="55" width="8.33203125" customWidth="1"/>
    <col min="56" max="56" width="5.6640625" customWidth="1"/>
    <col min="57" max="16384" width="9" style="98"/>
  </cols>
  <sheetData>
    <row r="1" spans="1:56" ht="21" customHeight="1" x14ac:dyDescent="0.2">
      <c r="A1" s="125" t="s">
        <v>158</v>
      </c>
      <c r="AE1" s="40"/>
    </row>
    <row r="2" spans="1:56" ht="21" customHeight="1" x14ac:dyDescent="0.2">
      <c r="A2" s="124"/>
      <c r="B2" s="127" t="s">
        <v>121</v>
      </c>
      <c r="C2" s="104"/>
      <c r="D2" s="105"/>
      <c r="E2" s="104"/>
      <c r="F2" s="106"/>
      <c r="M2" s="101" t="s">
        <v>127</v>
      </c>
      <c r="O2" s="115"/>
      <c r="AA2" s="98"/>
      <c r="AC2" s="98" t="s">
        <v>127</v>
      </c>
      <c r="AE2" s="98" t="s">
        <v>20</v>
      </c>
      <c r="AF2" s="103"/>
      <c r="AO2" s="115"/>
      <c r="AP2" s="116"/>
      <c r="AQ2" s="142" t="s">
        <v>127</v>
      </c>
      <c r="AR2" s="116"/>
      <c r="AS2" s="116"/>
      <c r="AT2" s="116"/>
      <c r="AU2" s="116"/>
      <c r="AV2" s="116"/>
      <c r="AW2" s="116"/>
      <c r="AX2" s="116"/>
      <c r="AY2" s="116"/>
      <c r="AZ2" s="116"/>
      <c r="BA2" s="98"/>
      <c r="BC2" s="98" t="s">
        <v>127</v>
      </c>
    </row>
    <row r="3" spans="1:56" ht="14.4" x14ac:dyDescent="0.2">
      <c r="A3" s="525"/>
      <c r="B3" s="526"/>
      <c r="C3" s="527" t="s">
        <v>139</v>
      </c>
      <c r="D3" s="527"/>
      <c r="E3" s="527"/>
      <c r="F3" s="527"/>
      <c r="G3" s="522" t="s">
        <v>140</v>
      </c>
      <c r="H3" s="522"/>
      <c r="I3" s="522"/>
      <c r="J3" s="522"/>
      <c r="K3" s="522"/>
      <c r="L3" s="522"/>
      <c r="M3" s="522"/>
      <c r="N3" s="522"/>
      <c r="O3" s="522" t="s">
        <v>140</v>
      </c>
      <c r="P3" s="522"/>
      <c r="Q3" s="522"/>
      <c r="R3" s="522"/>
      <c r="S3" s="522"/>
      <c r="T3" s="522"/>
      <c r="U3" s="522"/>
      <c r="V3" s="522"/>
      <c r="W3" s="522"/>
      <c r="X3" s="522"/>
      <c r="Y3" s="522"/>
      <c r="Z3" s="522"/>
      <c r="AA3" s="522"/>
      <c r="AB3" s="522"/>
      <c r="AC3" s="522"/>
      <c r="AD3" s="522"/>
      <c r="AE3" s="523"/>
      <c r="AF3" s="524"/>
      <c r="AG3" s="522" t="s">
        <v>141</v>
      </c>
      <c r="AH3" s="522"/>
      <c r="AI3" s="522"/>
      <c r="AJ3" s="522"/>
      <c r="AK3" s="522"/>
      <c r="AL3" s="522"/>
      <c r="AM3" s="522"/>
      <c r="AN3" s="522"/>
      <c r="AO3" s="522"/>
      <c r="AP3" s="522"/>
      <c r="AQ3" s="522"/>
      <c r="AR3" s="522"/>
      <c r="AS3" s="528" t="s">
        <v>142</v>
      </c>
      <c r="AT3" s="528"/>
      <c r="AU3" s="528"/>
      <c r="AV3" s="528"/>
      <c r="AW3" s="528"/>
      <c r="AX3" s="528"/>
      <c r="AY3" s="528"/>
      <c r="AZ3" s="528"/>
      <c r="BA3" s="528"/>
      <c r="BB3" s="528"/>
      <c r="BC3" s="528"/>
      <c r="BD3" s="528"/>
    </row>
    <row r="4" spans="1:56" ht="15" customHeight="1" x14ac:dyDescent="0.2">
      <c r="A4" s="531"/>
      <c r="B4" s="532"/>
      <c r="C4" s="520" t="s">
        <v>107</v>
      </c>
      <c r="D4" s="518"/>
      <c r="E4" s="518"/>
      <c r="F4" s="519"/>
      <c r="G4" s="520" t="s">
        <v>108</v>
      </c>
      <c r="H4" s="518"/>
      <c r="I4" s="518"/>
      <c r="J4" s="519"/>
      <c r="K4" s="520" t="s">
        <v>110</v>
      </c>
      <c r="L4" s="518"/>
      <c r="M4" s="518"/>
      <c r="N4" s="519"/>
      <c r="O4" s="520" t="s">
        <v>111</v>
      </c>
      <c r="P4" s="518"/>
      <c r="Q4" s="518"/>
      <c r="R4" s="519"/>
      <c r="S4" s="520" t="s">
        <v>112</v>
      </c>
      <c r="T4" s="518"/>
      <c r="U4" s="518"/>
      <c r="V4" s="519"/>
      <c r="W4" s="520" t="s">
        <v>113</v>
      </c>
      <c r="X4" s="518"/>
      <c r="Y4" s="518"/>
      <c r="Z4" s="519"/>
      <c r="AA4" s="520" t="s">
        <v>116</v>
      </c>
      <c r="AB4" s="518"/>
      <c r="AC4" s="518"/>
      <c r="AD4" s="519"/>
      <c r="AE4" s="535"/>
      <c r="AF4" s="536"/>
      <c r="AG4" s="518" t="s">
        <v>117</v>
      </c>
      <c r="AH4" s="518"/>
      <c r="AI4" s="518"/>
      <c r="AJ4" s="519"/>
      <c r="AK4" s="520" t="s">
        <v>118</v>
      </c>
      <c r="AL4" s="518"/>
      <c r="AM4" s="518"/>
      <c r="AN4" s="519"/>
      <c r="AO4" s="520" t="s">
        <v>128</v>
      </c>
      <c r="AP4" s="518"/>
      <c r="AQ4" s="518"/>
      <c r="AR4" s="519"/>
      <c r="AS4" s="520" t="s">
        <v>129</v>
      </c>
      <c r="AT4" s="518"/>
      <c r="AU4" s="518"/>
      <c r="AV4" s="519"/>
      <c r="AW4" s="520" t="s">
        <v>130</v>
      </c>
      <c r="AX4" s="518"/>
      <c r="AY4" s="518"/>
      <c r="AZ4" s="519"/>
      <c r="BA4" s="520" t="s">
        <v>135</v>
      </c>
      <c r="BB4" s="518"/>
      <c r="BC4" s="518"/>
      <c r="BD4" s="519"/>
    </row>
    <row r="5" spans="1:56" ht="15" customHeight="1" x14ac:dyDescent="0.2">
      <c r="A5" s="533"/>
      <c r="B5" s="534"/>
      <c r="C5" s="520" t="s">
        <v>122</v>
      </c>
      <c r="D5" s="518"/>
      <c r="E5" s="520" t="s">
        <v>123</v>
      </c>
      <c r="F5" s="519"/>
      <c r="G5" s="520" t="s">
        <v>122</v>
      </c>
      <c r="H5" s="518"/>
      <c r="I5" s="520" t="s">
        <v>123</v>
      </c>
      <c r="J5" s="519"/>
      <c r="K5" s="520" t="s">
        <v>122</v>
      </c>
      <c r="L5" s="518"/>
      <c r="M5" s="520" t="s">
        <v>123</v>
      </c>
      <c r="N5" s="519"/>
      <c r="O5" s="520" t="s">
        <v>122</v>
      </c>
      <c r="P5" s="518"/>
      <c r="Q5" s="520" t="s">
        <v>123</v>
      </c>
      <c r="R5" s="519"/>
      <c r="S5" s="520" t="s">
        <v>122</v>
      </c>
      <c r="T5" s="518"/>
      <c r="U5" s="520" t="s">
        <v>123</v>
      </c>
      <c r="V5" s="519"/>
      <c r="W5" s="520" t="s">
        <v>122</v>
      </c>
      <c r="X5" s="518"/>
      <c r="Y5" s="520" t="s">
        <v>123</v>
      </c>
      <c r="Z5" s="519"/>
      <c r="AA5" s="520" t="s">
        <v>122</v>
      </c>
      <c r="AB5" s="518"/>
      <c r="AC5" s="520" t="s">
        <v>123</v>
      </c>
      <c r="AD5" s="519"/>
      <c r="AE5" s="537"/>
      <c r="AF5" s="538"/>
      <c r="AG5" s="518" t="s">
        <v>122</v>
      </c>
      <c r="AH5" s="518"/>
      <c r="AI5" s="520" t="s">
        <v>123</v>
      </c>
      <c r="AJ5" s="519"/>
      <c r="AK5" s="520" t="s">
        <v>122</v>
      </c>
      <c r="AL5" s="518"/>
      <c r="AM5" s="520" t="s">
        <v>123</v>
      </c>
      <c r="AN5" s="519"/>
      <c r="AO5" s="520" t="s">
        <v>122</v>
      </c>
      <c r="AP5" s="518"/>
      <c r="AQ5" s="520" t="s">
        <v>123</v>
      </c>
      <c r="AR5" s="519"/>
      <c r="AS5" s="520" t="s">
        <v>122</v>
      </c>
      <c r="AT5" s="518"/>
      <c r="AU5" s="520" t="s">
        <v>123</v>
      </c>
      <c r="AV5" s="519"/>
      <c r="AW5" s="520" t="s">
        <v>122</v>
      </c>
      <c r="AX5" s="518"/>
      <c r="AY5" s="520" t="s">
        <v>123</v>
      </c>
      <c r="AZ5" s="519"/>
      <c r="BA5" s="520" t="s">
        <v>122</v>
      </c>
      <c r="BB5" s="518"/>
      <c r="BC5" s="520" t="s">
        <v>123</v>
      </c>
      <c r="BD5" s="519"/>
    </row>
    <row r="6" spans="1:56" s="121" customFormat="1" ht="15" customHeight="1" x14ac:dyDescent="0.2">
      <c r="A6" s="529" t="s">
        <v>56</v>
      </c>
      <c r="B6" s="530"/>
      <c r="C6" s="108"/>
      <c r="D6" s="109" t="s">
        <v>109</v>
      </c>
      <c r="E6" s="108"/>
      <c r="F6" s="109" t="s">
        <v>109</v>
      </c>
      <c r="G6" s="108"/>
      <c r="H6" s="109" t="s">
        <v>109</v>
      </c>
      <c r="I6" s="108"/>
      <c r="J6" s="109" t="s">
        <v>109</v>
      </c>
      <c r="K6" s="108"/>
      <c r="L6" s="109" t="s">
        <v>109</v>
      </c>
      <c r="M6" s="108"/>
      <c r="N6" s="109" t="s">
        <v>109</v>
      </c>
      <c r="O6" s="108"/>
      <c r="P6" s="109" t="s">
        <v>109</v>
      </c>
      <c r="Q6" s="108"/>
      <c r="R6" s="109" t="s">
        <v>109</v>
      </c>
      <c r="S6" s="108"/>
      <c r="T6" s="109" t="s">
        <v>109</v>
      </c>
      <c r="U6" s="108"/>
      <c r="V6" s="109" t="s">
        <v>109</v>
      </c>
      <c r="W6" s="108"/>
      <c r="X6" s="109" t="s">
        <v>109</v>
      </c>
      <c r="Y6" s="108"/>
      <c r="Z6" s="109" t="s">
        <v>109</v>
      </c>
      <c r="AA6" s="108"/>
      <c r="AB6" s="117" t="s">
        <v>109</v>
      </c>
      <c r="AC6" s="108"/>
      <c r="AD6" s="109" t="s">
        <v>109</v>
      </c>
      <c r="AE6" s="529" t="s">
        <v>56</v>
      </c>
      <c r="AF6" s="543"/>
      <c r="AG6" s="114"/>
      <c r="AH6" s="117" t="s">
        <v>109</v>
      </c>
      <c r="AI6" s="108"/>
      <c r="AJ6" s="109" t="s">
        <v>109</v>
      </c>
      <c r="AK6" s="108"/>
      <c r="AL6" s="117" t="s">
        <v>109</v>
      </c>
      <c r="AM6" s="108"/>
      <c r="AN6" s="109" t="s">
        <v>109</v>
      </c>
      <c r="AO6" s="108"/>
      <c r="AP6" s="117" t="s">
        <v>109</v>
      </c>
      <c r="AQ6" s="108"/>
      <c r="AR6" s="109" t="s">
        <v>109</v>
      </c>
      <c r="AS6" s="108"/>
      <c r="AT6" s="117" t="s">
        <v>109</v>
      </c>
      <c r="AU6" s="108"/>
      <c r="AV6" s="109" t="s">
        <v>109</v>
      </c>
      <c r="AW6" s="108"/>
      <c r="AX6" s="117" t="s">
        <v>109</v>
      </c>
      <c r="AY6" s="108"/>
      <c r="AZ6" s="109" t="s">
        <v>109</v>
      </c>
      <c r="BA6" s="108"/>
      <c r="BB6" s="117" t="s">
        <v>109</v>
      </c>
      <c r="BC6" s="108"/>
      <c r="BD6" s="109" t="s">
        <v>109</v>
      </c>
    </row>
    <row r="7" spans="1:56" ht="15.75" customHeight="1" x14ac:dyDescent="0.2">
      <c r="A7" s="118"/>
      <c r="B7" s="119" t="s">
        <v>58</v>
      </c>
      <c r="C7" s="263">
        <v>3.14</v>
      </c>
      <c r="D7" s="264"/>
      <c r="E7" s="265">
        <v>0.28000000000000003</v>
      </c>
      <c r="F7" s="266"/>
      <c r="G7" s="267">
        <v>4.47</v>
      </c>
      <c r="H7" s="268"/>
      <c r="I7" s="269">
        <v>0.56000000000000005</v>
      </c>
      <c r="J7" s="268"/>
      <c r="K7" s="267">
        <v>6.03</v>
      </c>
      <c r="L7" s="268"/>
      <c r="M7" s="269">
        <v>0.56999999999999995</v>
      </c>
      <c r="N7" s="268"/>
      <c r="O7" s="263">
        <v>7.86</v>
      </c>
      <c r="P7" s="270"/>
      <c r="Q7" s="265">
        <v>1.3</v>
      </c>
      <c r="R7" s="270"/>
      <c r="S7" s="267">
        <v>9.08</v>
      </c>
      <c r="T7" s="270"/>
      <c r="U7" s="269">
        <v>2.33</v>
      </c>
      <c r="V7" s="270"/>
      <c r="W7" s="267">
        <v>9.1</v>
      </c>
      <c r="X7" s="270"/>
      <c r="Y7" s="271">
        <v>2.98</v>
      </c>
      <c r="Z7" s="270"/>
      <c r="AA7" s="263">
        <v>10.02</v>
      </c>
      <c r="AB7" s="272"/>
      <c r="AC7" s="269">
        <v>2.86</v>
      </c>
      <c r="AD7" s="270"/>
      <c r="AE7" s="273"/>
      <c r="AF7" s="274" t="s">
        <v>58</v>
      </c>
      <c r="AG7" s="267">
        <v>9.6</v>
      </c>
      <c r="AH7" s="270"/>
      <c r="AI7" s="269">
        <v>4.22</v>
      </c>
      <c r="AJ7" s="270"/>
      <c r="AK7" s="267">
        <v>8.3800000000000008</v>
      </c>
      <c r="AL7" s="272"/>
      <c r="AM7" s="263">
        <v>3.56</v>
      </c>
      <c r="AN7" s="270"/>
      <c r="AO7" s="263">
        <v>7.49</v>
      </c>
      <c r="AP7" s="270"/>
      <c r="AQ7" s="265">
        <v>3.58</v>
      </c>
      <c r="AR7" s="270"/>
      <c r="AS7" s="263">
        <v>8.2799999999999994</v>
      </c>
      <c r="AT7" s="270"/>
      <c r="AU7" s="269">
        <v>3.46</v>
      </c>
      <c r="AV7" s="270"/>
      <c r="AW7" s="267">
        <v>6.77</v>
      </c>
      <c r="AX7" s="270"/>
      <c r="AY7" s="271">
        <v>2.87</v>
      </c>
      <c r="AZ7" s="270"/>
      <c r="BA7" s="263">
        <v>7.64</v>
      </c>
      <c r="BB7" s="270"/>
      <c r="BC7" s="269">
        <v>2.33</v>
      </c>
      <c r="BD7" s="270"/>
    </row>
    <row r="8" spans="1:56" ht="15.75" customHeight="1" x14ac:dyDescent="0.2">
      <c r="A8" s="111">
        <v>1</v>
      </c>
      <c r="B8" s="50" t="s">
        <v>59</v>
      </c>
      <c r="C8" s="275">
        <v>2.92</v>
      </c>
      <c r="D8" s="276">
        <f t="shared" ref="D8:D54" si="0">RANK(C8,$C$8:$C$54)</f>
        <v>29</v>
      </c>
      <c r="E8" s="277">
        <v>0.44</v>
      </c>
      <c r="F8" s="276">
        <f>IFERROR(RANK(E8,$E$8:$E$54),"-")</f>
        <v>9</v>
      </c>
      <c r="G8" s="278">
        <v>4.97</v>
      </c>
      <c r="H8" s="276">
        <f>RANK(G8,$G$8:$G$54)</f>
        <v>23</v>
      </c>
      <c r="I8" s="279">
        <v>0.45</v>
      </c>
      <c r="J8" s="276">
        <f>IFERROR(RANK(I8,$I$8:$I$54),"-")</f>
        <v>22</v>
      </c>
      <c r="K8" s="278">
        <v>10.28</v>
      </c>
      <c r="L8" s="276">
        <f>RANK(K8,$K$8:$K$54)</f>
        <v>2</v>
      </c>
      <c r="M8" s="279">
        <v>0.56000000000000005</v>
      </c>
      <c r="N8" s="276">
        <f>IFERROR(RANK(M8,$M$8:$M$54),"-")</f>
        <v>18</v>
      </c>
      <c r="O8" s="275">
        <v>10.28</v>
      </c>
      <c r="P8" s="276">
        <f>RANK(O8,$O$8:$O$54)</f>
        <v>11</v>
      </c>
      <c r="Q8" s="277">
        <v>2.0499999999999998</v>
      </c>
      <c r="R8" s="276">
        <f>IFERROR(RANK(Q8,$Q$8:$Q$54),"-")</f>
        <v>3</v>
      </c>
      <c r="S8" s="278">
        <v>11.36</v>
      </c>
      <c r="T8" s="276">
        <f>RANK(S8,$S$8:$S$54)</f>
        <v>9</v>
      </c>
      <c r="U8" s="279">
        <v>3.41</v>
      </c>
      <c r="V8" s="276">
        <f>IFERROR(RANK(U8,$U$8:$U$54),"-")</f>
        <v>2</v>
      </c>
      <c r="W8" s="278">
        <v>10.050000000000001</v>
      </c>
      <c r="X8" s="276">
        <f>RANK(W8,$W$8:$W$54)</f>
        <v>19</v>
      </c>
      <c r="Y8" s="280">
        <v>3.38</v>
      </c>
      <c r="Z8" s="276">
        <f>IFERROR(RANK(Y8,$Y$8:$Y$54),"-")</f>
        <v>13</v>
      </c>
      <c r="AA8" s="275">
        <v>12.02</v>
      </c>
      <c r="AB8" s="281">
        <f t="shared" ref="AB8:AB54" si="1">RANK(AA8,$AA$8:$AA$54)</f>
        <v>14</v>
      </c>
      <c r="AC8" s="279">
        <v>4.1100000000000003</v>
      </c>
      <c r="AD8" s="276">
        <f>IFERROR(RANK(AC8,$AC$8:$AC$54),"-")</f>
        <v>4</v>
      </c>
      <c r="AE8" s="282">
        <v>1</v>
      </c>
      <c r="AF8" s="283" t="s">
        <v>59</v>
      </c>
      <c r="AG8" s="278">
        <v>11.53</v>
      </c>
      <c r="AH8" s="276">
        <f>RANK(AG8,$AG$8:$AG$54)</f>
        <v>16</v>
      </c>
      <c r="AI8" s="279">
        <v>3.81</v>
      </c>
      <c r="AJ8" s="276">
        <f>IFERROR(RANK(AI8,$AI$8:$AI$54),"-")</f>
        <v>26</v>
      </c>
      <c r="AK8" s="278">
        <v>9.81</v>
      </c>
      <c r="AL8" s="281">
        <f>RANK(AK8,$AK$8:$AK$54)</f>
        <v>18</v>
      </c>
      <c r="AM8" s="275">
        <v>3.82</v>
      </c>
      <c r="AN8" s="276">
        <f>IFERROR(RANK(AM8,$AM$8:$AM$54),"-")</f>
        <v>9</v>
      </c>
      <c r="AO8" s="275">
        <v>8.5299999999999994</v>
      </c>
      <c r="AP8" s="276">
        <f>RANK(AO8,$AO$8:$AO$54)</f>
        <v>17</v>
      </c>
      <c r="AQ8" s="277">
        <v>4.16</v>
      </c>
      <c r="AR8" s="276">
        <f>IFERROR(RANK(AQ8,$AQ$8:$AQ$54),"-")</f>
        <v>9</v>
      </c>
      <c r="AS8" s="275">
        <v>12.88</v>
      </c>
      <c r="AT8" s="276">
        <f>RANK(AS8,$AS$8:$AS$54)</f>
        <v>1</v>
      </c>
      <c r="AU8" s="279">
        <v>3.52</v>
      </c>
      <c r="AV8" s="276">
        <f>IFERROR(RANK(AU8,$AU$8:$AU$54),"-")</f>
        <v>15</v>
      </c>
      <c r="AW8" s="278">
        <v>8.61</v>
      </c>
      <c r="AX8" s="276">
        <f>RANK(AW8,$AW$8:$AW$54)</f>
        <v>15</v>
      </c>
      <c r="AY8" s="280">
        <v>3.17</v>
      </c>
      <c r="AZ8" s="276">
        <f>IFERROR(RANK(AY8,$AY$8:$AY$54),"-")</f>
        <v>16</v>
      </c>
      <c r="BA8" s="275">
        <v>9.4600000000000009</v>
      </c>
      <c r="BB8" s="276">
        <f>RANK(BA8,$BA$8:$BA$54)</f>
        <v>15</v>
      </c>
      <c r="BC8" s="279">
        <v>4.12</v>
      </c>
      <c r="BD8" s="276">
        <f>IFERROR(RANK(BC8,$BC$8:$BC$54),"-")</f>
        <v>2</v>
      </c>
    </row>
    <row r="9" spans="1:56" ht="15.75" customHeight="1" x14ac:dyDescent="0.2">
      <c r="A9" s="111">
        <v>2</v>
      </c>
      <c r="B9" s="50" t="s">
        <v>60</v>
      </c>
      <c r="C9" s="275">
        <v>6.03</v>
      </c>
      <c r="D9" s="276">
        <f t="shared" si="0"/>
        <v>2</v>
      </c>
      <c r="E9" s="277">
        <v>0.16</v>
      </c>
      <c r="F9" s="276">
        <f t="shared" ref="F9:F54" si="2">IFERROR(RANK(E9,$E$8:$E$54),"-")</f>
        <v>23</v>
      </c>
      <c r="G9" s="278">
        <v>7.37</v>
      </c>
      <c r="H9" s="276">
        <f t="shared" ref="H9:H54" si="3">RANK(G9,$G$8:$G$54)</f>
        <v>4</v>
      </c>
      <c r="I9" s="279">
        <v>1.28</v>
      </c>
      <c r="J9" s="276">
        <f t="shared" ref="J9:J54" si="4">IFERROR(RANK(I9,$I$8:$I$54),"-")</f>
        <v>3</v>
      </c>
      <c r="K9" s="278">
        <v>7.68</v>
      </c>
      <c r="L9" s="276">
        <f t="shared" ref="L9:L54" si="5">RANK(K9,$K$8:$K$54)</f>
        <v>10</v>
      </c>
      <c r="M9" s="279">
        <v>0.19</v>
      </c>
      <c r="N9" s="276">
        <f t="shared" ref="N9:N54" si="6">IFERROR(RANK(M9,$M$8:$M$54),"-")</f>
        <v>41</v>
      </c>
      <c r="O9" s="275">
        <v>13.57</v>
      </c>
      <c r="P9" s="276">
        <f t="shared" ref="P9:P54" si="7">RANK(O9,$O$8:$O$54)</f>
        <v>1</v>
      </c>
      <c r="Q9" s="277">
        <v>1.27</v>
      </c>
      <c r="R9" s="276">
        <f t="shared" ref="R9:R54" si="8">IFERROR(RANK(Q9,$Q$8:$Q$54),"-")</f>
        <v>19</v>
      </c>
      <c r="S9" s="278">
        <v>13.77</v>
      </c>
      <c r="T9" s="276">
        <f t="shared" ref="T9:T54" si="9">RANK(S9,$S$8:$S$54)</f>
        <v>2</v>
      </c>
      <c r="U9" s="279">
        <v>2.67</v>
      </c>
      <c r="V9" s="276">
        <f t="shared" ref="V9:V54" si="10">IFERROR(RANK(U9,$U$8:$U$54),"-")</f>
        <v>11</v>
      </c>
      <c r="W9" s="278">
        <v>12.02</v>
      </c>
      <c r="X9" s="276">
        <f t="shared" ref="X9:X54" si="11">RANK(W9,$W$8:$W$54)</f>
        <v>8</v>
      </c>
      <c r="Y9" s="280">
        <v>3.46</v>
      </c>
      <c r="Z9" s="276">
        <f t="shared" ref="Z9:Z54" si="12">IFERROR(RANK(Y9,$Y$8:$Y$54),"-")</f>
        <v>11</v>
      </c>
      <c r="AA9" s="275">
        <v>16.07</v>
      </c>
      <c r="AB9" s="281">
        <f t="shared" si="1"/>
        <v>1</v>
      </c>
      <c r="AC9" s="279">
        <v>2.5</v>
      </c>
      <c r="AD9" s="276">
        <f t="shared" ref="AD9:AD54" si="13">IFERROR(RANK(AC9,$AC$8:$AC$54),"-")</f>
        <v>26</v>
      </c>
      <c r="AE9" s="282">
        <v>2</v>
      </c>
      <c r="AF9" s="283" t="s">
        <v>60</v>
      </c>
      <c r="AG9" s="278">
        <v>15.27</v>
      </c>
      <c r="AH9" s="276">
        <f t="shared" ref="AH9:AH54" si="14">RANK(AG9,$AG$8:$AG$54)</f>
        <v>1</v>
      </c>
      <c r="AI9" s="279">
        <v>2.4</v>
      </c>
      <c r="AJ9" s="276">
        <f t="shared" ref="AJ9:AJ54" si="15">IFERROR(RANK(AI9,$AI$8:$AI$54),"-")</f>
        <v>45</v>
      </c>
      <c r="AK9" s="278">
        <v>12.66</v>
      </c>
      <c r="AL9" s="281">
        <f t="shared" ref="AL9:AL54" si="16">RANK(AK9,$AK$8:$AK$54)</f>
        <v>2</v>
      </c>
      <c r="AM9" s="275">
        <v>2.71</v>
      </c>
      <c r="AN9" s="276">
        <f t="shared" ref="AN9:AN54" si="17">IFERROR(RANK(AM9,$AM$8:$AM$54),"-")</f>
        <v>35</v>
      </c>
      <c r="AO9" s="275">
        <v>10.28</v>
      </c>
      <c r="AP9" s="276">
        <f t="shared" ref="AP9:AP54" si="18">RANK(AO9,$AO$8:$AO$54)</f>
        <v>3</v>
      </c>
      <c r="AQ9" s="277">
        <v>2.11</v>
      </c>
      <c r="AR9" s="276">
        <f t="shared" ref="AR9:AR54" si="19">IFERROR(RANK(AQ9,$AQ$8:$AQ$54),"-")</f>
        <v>44</v>
      </c>
      <c r="AS9" s="275">
        <v>10.6</v>
      </c>
      <c r="AT9" s="276">
        <f t="shared" ref="AT9:AT54" si="20">RANK(AS9,$AS$8:$AS$54)</f>
        <v>9</v>
      </c>
      <c r="AU9" s="279">
        <v>4.5</v>
      </c>
      <c r="AV9" s="276">
        <f t="shared" ref="AV9:AV54" si="21">IFERROR(RANK(AU9,$AU$8:$AU$54),"-")</f>
        <v>5</v>
      </c>
      <c r="AW9" s="278">
        <v>9.2100000000000009</v>
      </c>
      <c r="AX9" s="276">
        <f t="shared" ref="AX9:AX54" si="22">RANK(AW9,$AW$8:$AW$54)</f>
        <v>11</v>
      </c>
      <c r="AY9" s="280">
        <v>3.83</v>
      </c>
      <c r="AZ9" s="276">
        <f t="shared" ref="AZ9:AZ54" si="23">IFERROR(RANK(AY9,$AY$8:$AY$54),"-")</f>
        <v>9</v>
      </c>
      <c r="BA9" s="275">
        <v>10.31</v>
      </c>
      <c r="BB9" s="276">
        <f t="shared" ref="BB9:BB54" si="24">RANK(BA9,$BA$8:$BA$54)</f>
        <v>9</v>
      </c>
      <c r="BC9" s="279">
        <v>4.4800000000000004</v>
      </c>
      <c r="BD9" s="276">
        <f t="shared" ref="BD9:BD54" si="25">IFERROR(RANK(BC9,$BC$8:$BC$54),"-")</f>
        <v>1</v>
      </c>
    </row>
    <row r="10" spans="1:56" ht="15.75" customHeight="1" x14ac:dyDescent="0.2">
      <c r="A10" s="111">
        <v>3</v>
      </c>
      <c r="B10" s="50" t="s">
        <v>61</v>
      </c>
      <c r="C10" s="275">
        <v>5.14</v>
      </c>
      <c r="D10" s="276">
        <f t="shared" si="0"/>
        <v>8</v>
      </c>
      <c r="E10" s="277">
        <v>0.14000000000000001</v>
      </c>
      <c r="F10" s="276">
        <f t="shared" si="2"/>
        <v>27</v>
      </c>
      <c r="G10" s="278">
        <v>8.93</v>
      </c>
      <c r="H10" s="276">
        <f t="shared" si="3"/>
        <v>1</v>
      </c>
      <c r="I10" s="279">
        <v>0.92</v>
      </c>
      <c r="J10" s="276">
        <f t="shared" si="4"/>
        <v>10</v>
      </c>
      <c r="K10" s="278">
        <v>8.65</v>
      </c>
      <c r="L10" s="276">
        <f t="shared" si="5"/>
        <v>5</v>
      </c>
      <c r="M10" s="279">
        <v>0.43</v>
      </c>
      <c r="N10" s="276">
        <f t="shared" si="6"/>
        <v>25</v>
      </c>
      <c r="O10" s="275">
        <v>13.45</v>
      </c>
      <c r="P10" s="276">
        <f t="shared" si="7"/>
        <v>2</v>
      </c>
      <c r="Q10" s="277">
        <v>1.92</v>
      </c>
      <c r="R10" s="276">
        <f t="shared" si="8"/>
        <v>4</v>
      </c>
      <c r="S10" s="278">
        <v>13.18</v>
      </c>
      <c r="T10" s="276">
        <f t="shared" si="9"/>
        <v>5</v>
      </c>
      <c r="U10" s="279">
        <v>1.76</v>
      </c>
      <c r="V10" s="276">
        <f t="shared" si="10"/>
        <v>31</v>
      </c>
      <c r="W10" s="278">
        <v>11.27</v>
      </c>
      <c r="X10" s="276">
        <f t="shared" si="11"/>
        <v>14</v>
      </c>
      <c r="Y10" s="280">
        <v>2.97</v>
      </c>
      <c r="Z10" s="276">
        <f t="shared" si="12"/>
        <v>21</v>
      </c>
      <c r="AA10" s="275">
        <v>14.86</v>
      </c>
      <c r="AB10" s="281">
        <f t="shared" si="1"/>
        <v>4</v>
      </c>
      <c r="AC10" s="279">
        <v>2.3199999999999998</v>
      </c>
      <c r="AD10" s="276">
        <f t="shared" si="13"/>
        <v>29</v>
      </c>
      <c r="AE10" s="282">
        <v>3</v>
      </c>
      <c r="AF10" s="283" t="s">
        <v>61</v>
      </c>
      <c r="AG10" s="278">
        <v>11.9</v>
      </c>
      <c r="AH10" s="276">
        <f t="shared" si="14"/>
        <v>12</v>
      </c>
      <c r="AI10" s="279">
        <v>2.97</v>
      </c>
      <c r="AJ10" s="276">
        <f t="shared" si="15"/>
        <v>39</v>
      </c>
      <c r="AK10" s="278">
        <v>13.68</v>
      </c>
      <c r="AL10" s="281">
        <f t="shared" si="16"/>
        <v>1</v>
      </c>
      <c r="AM10" s="275">
        <v>1.32</v>
      </c>
      <c r="AN10" s="276">
        <f t="shared" si="17"/>
        <v>46</v>
      </c>
      <c r="AO10" s="275">
        <v>10.27</v>
      </c>
      <c r="AP10" s="276">
        <f t="shared" si="18"/>
        <v>4</v>
      </c>
      <c r="AQ10" s="277">
        <v>3.33</v>
      </c>
      <c r="AR10" s="276">
        <f t="shared" si="19"/>
        <v>22</v>
      </c>
      <c r="AS10" s="275">
        <v>10.11</v>
      </c>
      <c r="AT10" s="276">
        <f t="shared" si="20"/>
        <v>13</v>
      </c>
      <c r="AU10" s="279">
        <v>1.51</v>
      </c>
      <c r="AV10" s="276">
        <f t="shared" si="21"/>
        <v>46</v>
      </c>
      <c r="AW10" s="278">
        <v>7.95</v>
      </c>
      <c r="AX10" s="276">
        <f t="shared" si="22"/>
        <v>21</v>
      </c>
      <c r="AY10" s="280">
        <v>3.76</v>
      </c>
      <c r="AZ10" s="276">
        <f t="shared" si="23"/>
        <v>11</v>
      </c>
      <c r="BA10" s="275">
        <v>10.74</v>
      </c>
      <c r="BB10" s="276">
        <f t="shared" si="24"/>
        <v>5</v>
      </c>
      <c r="BC10" s="279">
        <v>0.56999999999999995</v>
      </c>
      <c r="BD10" s="276">
        <f t="shared" si="25"/>
        <v>47</v>
      </c>
    </row>
    <row r="11" spans="1:56" ht="15.75" customHeight="1" x14ac:dyDescent="0.2">
      <c r="A11" s="111">
        <v>4</v>
      </c>
      <c r="B11" s="50" t="s">
        <v>62</v>
      </c>
      <c r="C11" s="275">
        <v>5.99</v>
      </c>
      <c r="D11" s="276">
        <f t="shared" si="0"/>
        <v>3</v>
      </c>
      <c r="E11" s="277" t="s">
        <v>33</v>
      </c>
      <c r="F11" s="276" t="str">
        <f t="shared" si="2"/>
        <v>-</v>
      </c>
      <c r="G11" s="278">
        <v>6.97</v>
      </c>
      <c r="H11" s="276">
        <f t="shared" si="3"/>
        <v>7</v>
      </c>
      <c r="I11" s="279">
        <v>0.36</v>
      </c>
      <c r="J11" s="276">
        <f t="shared" si="4"/>
        <v>28</v>
      </c>
      <c r="K11" s="278">
        <v>6.22</v>
      </c>
      <c r="L11" s="276">
        <f t="shared" si="5"/>
        <v>24</v>
      </c>
      <c r="M11" s="279">
        <v>1.33</v>
      </c>
      <c r="N11" s="276">
        <f t="shared" si="6"/>
        <v>3</v>
      </c>
      <c r="O11" s="275">
        <v>9.66</v>
      </c>
      <c r="P11" s="276">
        <f t="shared" si="7"/>
        <v>13</v>
      </c>
      <c r="Q11" s="277">
        <v>1.43</v>
      </c>
      <c r="R11" s="276">
        <f t="shared" si="8"/>
        <v>15</v>
      </c>
      <c r="S11" s="278">
        <v>13.43</v>
      </c>
      <c r="T11" s="276">
        <f t="shared" si="9"/>
        <v>4</v>
      </c>
      <c r="U11" s="279">
        <v>2.48</v>
      </c>
      <c r="V11" s="276">
        <f t="shared" si="10"/>
        <v>15</v>
      </c>
      <c r="W11" s="278">
        <v>16.82</v>
      </c>
      <c r="X11" s="276">
        <f t="shared" si="11"/>
        <v>1</v>
      </c>
      <c r="Y11" s="280">
        <v>2.75</v>
      </c>
      <c r="Z11" s="276">
        <f t="shared" si="12"/>
        <v>23</v>
      </c>
      <c r="AA11" s="275">
        <v>13.52</v>
      </c>
      <c r="AB11" s="281">
        <f t="shared" si="1"/>
        <v>7</v>
      </c>
      <c r="AC11" s="279">
        <v>2.17</v>
      </c>
      <c r="AD11" s="276">
        <f t="shared" si="13"/>
        <v>31</v>
      </c>
      <c r="AE11" s="282">
        <v>4</v>
      </c>
      <c r="AF11" s="283" t="s">
        <v>62</v>
      </c>
      <c r="AG11" s="278">
        <v>11.84</v>
      </c>
      <c r="AH11" s="276">
        <f t="shared" si="14"/>
        <v>13</v>
      </c>
      <c r="AI11" s="279">
        <v>4.3099999999999996</v>
      </c>
      <c r="AJ11" s="276">
        <f t="shared" si="15"/>
        <v>18</v>
      </c>
      <c r="AK11" s="278">
        <v>11.34</v>
      </c>
      <c r="AL11" s="281">
        <f t="shared" si="16"/>
        <v>6</v>
      </c>
      <c r="AM11" s="275">
        <v>3.18</v>
      </c>
      <c r="AN11" s="276">
        <f t="shared" si="17"/>
        <v>27</v>
      </c>
      <c r="AO11" s="275">
        <v>10.38</v>
      </c>
      <c r="AP11" s="276">
        <f t="shared" si="18"/>
        <v>2</v>
      </c>
      <c r="AQ11" s="277">
        <v>2.35</v>
      </c>
      <c r="AR11" s="276">
        <f t="shared" si="19"/>
        <v>38</v>
      </c>
      <c r="AS11" s="275">
        <v>6.97</v>
      </c>
      <c r="AT11" s="276">
        <f t="shared" si="20"/>
        <v>36</v>
      </c>
      <c r="AU11" s="279">
        <v>2.87</v>
      </c>
      <c r="AV11" s="276">
        <f t="shared" si="21"/>
        <v>33</v>
      </c>
      <c r="AW11" s="278">
        <v>8.91</v>
      </c>
      <c r="AX11" s="276">
        <f t="shared" si="22"/>
        <v>12</v>
      </c>
      <c r="AY11" s="280">
        <v>3.71</v>
      </c>
      <c r="AZ11" s="276">
        <f t="shared" si="23"/>
        <v>12</v>
      </c>
      <c r="BA11" s="275">
        <v>6.64</v>
      </c>
      <c r="BB11" s="276">
        <f t="shared" si="24"/>
        <v>34</v>
      </c>
      <c r="BC11" s="279">
        <v>3.25</v>
      </c>
      <c r="BD11" s="276">
        <f t="shared" si="25"/>
        <v>8</v>
      </c>
    </row>
    <row r="12" spans="1:56" ht="15.75" customHeight="1" x14ac:dyDescent="0.2">
      <c r="A12" s="111">
        <v>5</v>
      </c>
      <c r="B12" s="50" t="s">
        <v>63</v>
      </c>
      <c r="C12" s="275">
        <v>3.31</v>
      </c>
      <c r="D12" s="276">
        <f t="shared" si="0"/>
        <v>22</v>
      </c>
      <c r="E12" s="277" t="s">
        <v>33</v>
      </c>
      <c r="F12" s="276" t="str">
        <f t="shared" si="2"/>
        <v>-</v>
      </c>
      <c r="G12" s="278">
        <v>8.7200000000000006</v>
      </c>
      <c r="H12" s="276">
        <f t="shared" si="3"/>
        <v>2</v>
      </c>
      <c r="I12" s="279" t="s">
        <v>33</v>
      </c>
      <c r="J12" s="276" t="str">
        <f t="shared" si="4"/>
        <v>-</v>
      </c>
      <c r="K12" s="278">
        <v>10.36</v>
      </c>
      <c r="L12" s="276">
        <f t="shared" si="5"/>
        <v>1</v>
      </c>
      <c r="M12" s="279">
        <v>0.91</v>
      </c>
      <c r="N12" s="276">
        <f t="shared" si="6"/>
        <v>8</v>
      </c>
      <c r="O12" s="275">
        <v>10.45</v>
      </c>
      <c r="P12" s="276">
        <f t="shared" si="7"/>
        <v>10</v>
      </c>
      <c r="Q12" s="279">
        <v>1.3</v>
      </c>
      <c r="R12" s="276">
        <f t="shared" si="8"/>
        <v>17</v>
      </c>
      <c r="S12" s="278">
        <v>15.23</v>
      </c>
      <c r="T12" s="276">
        <f t="shared" si="9"/>
        <v>1</v>
      </c>
      <c r="U12" s="279">
        <v>0.92</v>
      </c>
      <c r="V12" s="276">
        <f t="shared" si="10"/>
        <v>46</v>
      </c>
      <c r="W12" s="278">
        <v>12.85</v>
      </c>
      <c r="X12" s="276">
        <f t="shared" si="11"/>
        <v>4</v>
      </c>
      <c r="Y12" s="280">
        <v>3.43</v>
      </c>
      <c r="Z12" s="276">
        <f t="shared" si="12"/>
        <v>12</v>
      </c>
      <c r="AA12" s="275">
        <v>13.29</v>
      </c>
      <c r="AB12" s="281">
        <f t="shared" si="1"/>
        <v>8</v>
      </c>
      <c r="AC12" s="279">
        <v>3.65</v>
      </c>
      <c r="AD12" s="276">
        <f t="shared" si="13"/>
        <v>7</v>
      </c>
      <c r="AE12" s="282">
        <v>5</v>
      </c>
      <c r="AF12" s="283" t="s">
        <v>63</v>
      </c>
      <c r="AG12" s="278">
        <v>11.91</v>
      </c>
      <c r="AH12" s="276">
        <f t="shared" si="14"/>
        <v>11</v>
      </c>
      <c r="AI12" s="279">
        <v>4.63</v>
      </c>
      <c r="AJ12" s="276">
        <f t="shared" si="15"/>
        <v>11</v>
      </c>
      <c r="AK12" s="278">
        <v>10.11</v>
      </c>
      <c r="AL12" s="281">
        <f t="shared" si="16"/>
        <v>13</v>
      </c>
      <c r="AM12" s="275">
        <v>3.27</v>
      </c>
      <c r="AN12" s="276">
        <f t="shared" si="17"/>
        <v>24</v>
      </c>
      <c r="AO12" s="275">
        <v>7.81</v>
      </c>
      <c r="AP12" s="276">
        <f t="shared" si="18"/>
        <v>25</v>
      </c>
      <c r="AQ12" s="279">
        <v>1.91</v>
      </c>
      <c r="AR12" s="276">
        <f t="shared" si="19"/>
        <v>46</v>
      </c>
      <c r="AS12" s="275">
        <v>8.7200000000000006</v>
      </c>
      <c r="AT12" s="276">
        <f t="shared" si="20"/>
        <v>20</v>
      </c>
      <c r="AU12" s="279">
        <v>1.57</v>
      </c>
      <c r="AV12" s="276">
        <f t="shared" si="21"/>
        <v>45</v>
      </c>
      <c r="AW12" s="278">
        <v>10.31</v>
      </c>
      <c r="AX12" s="276">
        <f t="shared" si="22"/>
        <v>6</v>
      </c>
      <c r="AY12" s="280">
        <v>0.81</v>
      </c>
      <c r="AZ12" s="276">
        <f t="shared" si="23"/>
        <v>47</v>
      </c>
      <c r="BA12" s="275">
        <v>10.24</v>
      </c>
      <c r="BB12" s="276">
        <f t="shared" si="24"/>
        <v>11</v>
      </c>
      <c r="BC12" s="279">
        <v>1.19</v>
      </c>
      <c r="BD12" s="276">
        <f t="shared" si="25"/>
        <v>42</v>
      </c>
    </row>
    <row r="13" spans="1:56" ht="15.75" customHeight="1" x14ac:dyDescent="0.2">
      <c r="A13" s="122">
        <v>6</v>
      </c>
      <c r="B13" s="123" t="s">
        <v>64</v>
      </c>
      <c r="C13" s="284">
        <v>3.68</v>
      </c>
      <c r="D13" s="285">
        <f t="shared" si="0"/>
        <v>17</v>
      </c>
      <c r="E13" s="286">
        <v>0.49</v>
      </c>
      <c r="F13" s="285">
        <f t="shared" si="2"/>
        <v>8</v>
      </c>
      <c r="G13" s="287">
        <v>5.04</v>
      </c>
      <c r="H13" s="285">
        <f t="shared" si="3"/>
        <v>22</v>
      </c>
      <c r="I13" s="286">
        <v>0.79</v>
      </c>
      <c r="J13" s="285">
        <f t="shared" si="4"/>
        <v>12</v>
      </c>
      <c r="K13" s="287">
        <v>8.57</v>
      </c>
      <c r="L13" s="285">
        <f t="shared" si="5"/>
        <v>6</v>
      </c>
      <c r="M13" s="286">
        <v>0.32</v>
      </c>
      <c r="N13" s="285">
        <f t="shared" si="6"/>
        <v>36</v>
      </c>
      <c r="O13" s="284">
        <v>12.14</v>
      </c>
      <c r="P13" s="285">
        <f t="shared" si="7"/>
        <v>5</v>
      </c>
      <c r="Q13" s="286">
        <v>2.31</v>
      </c>
      <c r="R13" s="285">
        <f t="shared" si="8"/>
        <v>1</v>
      </c>
      <c r="S13" s="287">
        <v>10.18</v>
      </c>
      <c r="T13" s="285">
        <f t="shared" si="9"/>
        <v>14</v>
      </c>
      <c r="U13" s="286">
        <v>3.25</v>
      </c>
      <c r="V13" s="285">
        <f t="shared" si="10"/>
        <v>3</v>
      </c>
      <c r="W13" s="287">
        <v>13.24</v>
      </c>
      <c r="X13" s="285">
        <f t="shared" si="11"/>
        <v>3</v>
      </c>
      <c r="Y13" s="288">
        <v>3.85</v>
      </c>
      <c r="Z13" s="285">
        <f t="shared" si="12"/>
        <v>6</v>
      </c>
      <c r="AA13" s="284">
        <v>12.44</v>
      </c>
      <c r="AB13" s="289">
        <f t="shared" si="1"/>
        <v>11</v>
      </c>
      <c r="AC13" s="286">
        <v>2.35</v>
      </c>
      <c r="AD13" s="285">
        <f t="shared" si="13"/>
        <v>28</v>
      </c>
      <c r="AE13" s="290">
        <v>6</v>
      </c>
      <c r="AF13" s="291" t="s">
        <v>64</v>
      </c>
      <c r="AG13" s="287">
        <v>10.63</v>
      </c>
      <c r="AH13" s="285">
        <f t="shared" si="14"/>
        <v>20</v>
      </c>
      <c r="AI13" s="286">
        <v>4.3899999999999997</v>
      </c>
      <c r="AJ13" s="285">
        <f t="shared" si="15"/>
        <v>16</v>
      </c>
      <c r="AK13" s="287">
        <v>10.82</v>
      </c>
      <c r="AL13" s="289">
        <f t="shared" si="16"/>
        <v>8</v>
      </c>
      <c r="AM13" s="284">
        <v>3.32</v>
      </c>
      <c r="AN13" s="285">
        <f t="shared" si="17"/>
        <v>23</v>
      </c>
      <c r="AO13" s="284">
        <v>7.53</v>
      </c>
      <c r="AP13" s="285">
        <f t="shared" si="18"/>
        <v>32</v>
      </c>
      <c r="AQ13" s="286">
        <v>3.28</v>
      </c>
      <c r="AR13" s="285">
        <f t="shared" si="19"/>
        <v>23</v>
      </c>
      <c r="AS13" s="284">
        <v>8.18</v>
      </c>
      <c r="AT13" s="285">
        <f t="shared" si="20"/>
        <v>26</v>
      </c>
      <c r="AU13" s="286">
        <v>2.2200000000000002</v>
      </c>
      <c r="AV13" s="285">
        <f t="shared" si="21"/>
        <v>41</v>
      </c>
      <c r="AW13" s="287">
        <v>11.92</v>
      </c>
      <c r="AX13" s="285">
        <f t="shared" si="22"/>
        <v>1</v>
      </c>
      <c r="AY13" s="288">
        <v>1.19</v>
      </c>
      <c r="AZ13" s="285">
        <f t="shared" si="23"/>
        <v>44</v>
      </c>
      <c r="BA13" s="284">
        <v>8.58</v>
      </c>
      <c r="BB13" s="285">
        <f t="shared" si="24"/>
        <v>19</v>
      </c>
      <c r="BC13" s="286">
        <v>2.4900000000000002</v>
      </c>
      <c r="BD13" s="285">
        <f t="shared" si="25"/>
        <v>15</v>
      </c>
    </row>
    <row r="14" spans="1:56" ht="15.75" customHeight="1" x14ac:dyDescent="0.2">
      <c r="A14" s="112">
        <v>7</v>
      </c>
      <c r="B14" s="113" t="s">
        <v>65</v>
      </c>
      <c r="C14" s="275">
        <v>5.04</v>
      </c>
      <c r="D14" s="276">
        <f t="shared" si="0"/>
        <v>10</v>
      </c>
      <c r="E14" s="277">
        <v>0.51</v>
      </c>
      <c r="F14" s="276">
        <f t="shared" si="2"/>
        <v>7</v>
      </c>
      <c r="G14" s="278">
        <v>7.33</v>
      </c>
      <c r="H14" s="276">
        <f t="shared" si="3"/>
        <v>5</v>
      </c>
      <c r="I14" s="279">
        <v>0.21</v>
      </c>
      <c r="J14" s="276">
        <f t="shared" si="4"/>
        <v>36</v>
      </c>
      <c r="K14" s="278">
        <v>8.93</v>
      </c>
      <c r="L14" s="276">
        <f t="shared" si="5"/>
        <v>4</v>
      </c>
      <c r="M14" s="279">
        <v>0.66</v>
      </c>
      <c r="N14" s="276">
        <f t="shared" si="6"/>
        <v>17</v>
      </c>
      <c r="O14" s="275">
        <v>11.39</v>
      </c>
      <c r="P14" s="276">
        <f t="shared" si="7"/>
        <v>8</v>
      </c>
      <c r="Q14" s="277">
        <v>1.49</v>
      </c>
      <c r="R14" s="276">
        <f t="shared" si="8"/>
        <v>12</v>
      </c>
      <c r="S14" s="278">
        <v>9.26</v>
      </c>
      <c r="T14" s="276">
        <f t="shared" si="9"/>
        <v>23</v>
      </c>
      <c r="U14" s="279">
        <v>1.98</v>
      </c>
      <c r="V14" s="276">
        <f t="shared" si="10"/>
        <v>25</v>
      </c>
      <c r="W14" s="278">
        <v>11.55</v>
      </c>
      <c r="X14" s="276">
        <f t="shared" si="11"/>
        <v>11</v>
      </c>
      <c r="Y14" s="280">
        <v>2.42</v>
      </c>
      <c r="Z14" s="276">
        <f t="shared" si="12"/>
        <v>33</v>
      </c>
      <c r="AA14" s="275">
        <v>12.96</v>
      </c>
      <c r="AB14" s="281">
        <f t="shared" si="1"/>
        <v>10</v>
      </c>
      <c r="AC14" s="279">
        <v>3.54</v>
      </c>
      <c r="AD14" s="276">
        <f t="shared" si="13"/>
        <v>10</v>
      </c>
      <c r="AE14" s="292">
        <v>7</v>
      </c>
      <c r="AF14" s="293" t="s">
        <v>65</v>
      </c>
      <c r="AG14" s="278">
        <v>14.2</v>
      </c>
      <c r="AH14" s="276">
        <f t="shared" si="14"/>
        <v>2</v>
      </c>
      <c r="AI14" s="279">
        <v>3.56</v>
      </c>
      <c r="AJ14" s="276">
        <f t="shared" si="15"/>
        <v>30</v>
      </c>
      <c r="AK14" s="278">
        <v>10.47</v>
      </c>
      <c r="AL14" s="281">
        <f t="shared" si="16"/>
        <v>11</v>
      </c>
      <c r="AM14" s="275">
        <v>1.85</v>
      </c>
      <c r="AN14" s="276">
        <f t="shared" si="17"/>
        <v>44</v>
      </c>
      <c r="AO14" s="275">
        <v>9.3000000000000007</v>
      </c>
      <c r="AP14" s="276">
        <f t="shared" si="18"/>
        <v>11</v>
      </c>
      <c r="AQ14" s="277">
        <v>3.16</v>
      </c>
      <c r="AR14" s="276">
        <f t="shared" si="19"/>
        <v>26</v>
      </c>
      <c r="AS14" s="275">
        <v>12.76</v>
      </c>
      <c r="AT14" s="276">
        <f t="shared" si="20"/>
        <v>2</v>
      </c>
      <c r="AU14" s="279">
        <v>3.95</v>
      </c>
      <c r="AV14" s="276">
        <f t="shared" si="21"/>
        <v>10</v>
      </c>
      <c r="AW14" s="278">
        <v>11.73</v>
      </c>
      <c r="AX14" s="276">
        <f t="shared" si="22"/>
        <v>3</v>
      </c>
      <c r="AY14" s="280">
        <v>3.01</v>
      </c>
      <c r="AZ14" s="276">
        <f t="shared" si="23"/>
        <v>17</v>
      </c>
      <c r="BA14" s="275">
        <v>9.7799999999999994</v>
      </c>
      <c r="BB14" s="276">
        <f t="shared" si="24"/>
        <v>14</v>
      </c>
      <c r="BC14" s="279">
        <v>1.3</v>
      </c>
      <c r="BD14" s="276">
        <f t="shared" si="25"/>
        <v>39</v>
      </c>
    </row>
    <row r="15" spans="1:56" ht="15.75" customHeight="1" x14ac:dyDescent="0.2">
      <c r="A15" s="111">
        <v>8</v>
      </c>
      <c r="B15" s="50" t="s">
        <v>66</v>
      </c>
      <c r="C15" s="275">
        <v>4.45</v>
      </c>
      <c r="D15" s="276">
        <f t="shared" si="0"/>
        <v>13</v>
      </c>
      <c r="E15" s="277" t="s">
        <v>33</v>
      </c>
      <c r="F15" s="276" t="str">
        <f t="shared" si="2"/>
        <v>-</v>
      </c>
      <c r="G15" s="278">
        <v>6.58</v>
      </c>
      <c r="H15" s="276">
        <f t="shared" si="3"/>
        <v>8</v>
      </c>
      <c r="I15" s="279">
        <v>0.2</v>
      </c>
      <c r="J15" s="276">
        <f t="shared" si="4"/>
        <v>37</v>
      </c>
      <c r="K15" s="278">
        <v>9.41</v>
      </c>
      <c r="L15" s="276">
        <f t="shared" si="5"/>
        <v>3</v>
      </c>
      <c r="M15" s="279">
        <v>0.43</v>
      </c>
      <c r="N15" s="276">
        <f t="shared" si="6"/>
        <v>25</v>
      </c>
      <c r="O15" s="275">
        <v>8.57</v>
      </c>
      <c r="P15" s="276">
        <f t="shared" si="7"/>
        <v>19</v>
      </c>
      <c r="Q15" s="277">
        <v>1.1200000000000001</v>
      </c>
      <c r="R15" s="276">
        <f t="shared" si="8"/>
        <v>24</v>
      </c>
      <c r="S15" s="278">
        <v>11.98</v>
      </c>
      <c r="T15" s="276">
        <f t="shared" si="9"/>
        <v>8</v>
      </c>
      <c r="U15" s="279">
        <v>1.64</v>
      </c>
      <c r="V15" s="276">
        <f t="shared" si="10"/>
        <v>34</v>
      </c>
      <c r="W15" s="278">
        <v>11.45</v>
      </c>
      <c r="X15" s="276">
        <f t="shared" si="11"/>
        <v>12</v>
      </c>
      <c r="Y15" s="280">
        <v>2.36</v>
      </c>
      <c r="Z15" s="276">
        <f t="shared" si="12"/>
        <v>34</v>
      </c>
      <c r="AA15" s="275">
        <v>11.28</v>
      </c>
      <c r="AB15" s="281">
        <f t="shared" si="1"/>
        <v>22</v>
      </c>
      <c r="AC15" s="279">
        <v>2.14</v>
      </c>
      <c r="AD15" s="276">
        <f t="shared" si="13"/>
        <v>32</v>
      </c>
      <c r="AE15" s="282">
        <v>8</v>
      </c>
      <c r="AF15" s="283" t="s">
        <v>66</v>
      </c>
      <c r="AG15" s="278">
        <v>12.76</v>
      </c>
      <c r="AH15" s="276">
        <f t="shared" si="14"/>
        <v>5</v>
      </c>
      <c r="AI15" s="279">
        <v>4.4000000000000004</v>
      </c>
      <c r="AJ15" s="276">
        <f t="shared" si="15"/>
        <v>15</v>
      </c>
      <c r="AK15" s="278">
        <v>9.7899999999999991</v>
      </c>
      <c r="AL15" s="281">
        <f t="shared" si="16"/>
        <v>19</v>
      </c>
      <c r="AM15" s="275">
        <v>3.48</v>
      </c>
      <c r="AN15" s="276">
        <f t="shared" si="17"/>
        <v>15</v>
      </c>
      <c r="AO15" s="275">
        <v>8.43</v>
      </c>
      <c r="AP15" s="276">
        <f t="shared" si="18"/>
        <v>20</v>
      </c>
      <c r="AQ15" s="277">
        <v>2.16</v>
      </c>
      <c r="AR15" s="276">
        <f t="shared" si="19"/>
        <v>42</v>
      </c>
      <c r="AS15" s="275">
        <v>12.33</v>
      </c>
      <c r="AT15" s="276">
        <f t="shared" si="20"/>
        <v>4</v>
      </c>
      <c r="AU15" s="279">
        <v>3.22</v>
      </c>
      <c r="AV15" s="276">
        <f t="shared" si="21"/>
        <v>22</v>
      </c>
      <c r="AW15" s="278">
        <v>9.44</v>
      </c>
      <c r="AX15" s="276">
        <f t="shared" si="22"/>
        <v>9</v>
      </c>
      <c r="AY15" s="280">
        <v>2.4900000000000002</v>
      </c>
      <c r="AZ15" s="276">
        <f t="shared" si="23"/>
        <v>27</v>
      </c>
      <c r="BA15" s="275">
        <v>9.15</v>
      </c>
      <c r="BB15" s="276">
        <f t="shared" si="24"/>
        <v>18</v>
      </c>
      <c r="BC15" s="279">
        <v>1.93</v>
      </c>
      <c r="BD15" s="276">
        <f t="shared" si="25"/>
        <v>32</v>
      </c>
    </row>
    <row r="16" spans="1:56" ht="15.75" customHeight="1" x14ac:dyDescent="0.2">
      <c r="A16" s="111">
        <v>9</v>
      </c>
      <c r="B16" s="50" t="s">
        <v>67</v>
      </c>
      <c r="C16" s="275">
        <v>3.92</v>
      </c>
      <c r="D16" s="276">
        <f t="shared" si="0"/>
        <v>15</v>
      </c>
      <c r="E16" s="277">
        <v>0.16</v>
      </c>
      <c r="F16" s="276">
        <f t="shared" si="2"/>
        <v>23</v>
      </c>
      <c r="G16" s="278">
        <v>4.6500000000000004</v>
      </c>
      <c r="H16" s="276">
        <f t="shared" si="3"/>
        <v>26</v>
      </c>
      <c r="I16" s="279">
        <v>0.19</v>
      </c>
      <c r="J16" s="276">
        <f t="shared" si="4"/>
        <v>39</v>
      </c>
      <c r="K16" s="278">
        <v>6.13</v>
      </c>
      <c r="L16" s="276">
        <f t="shared" si="5"/>
        <v>26</v>
      </c>
      <c r="M16" s="279">
        <v>0.21</v>
      </c>
      <c r="N16" s="276">
        <f t="shared" si="6"/>
        <v>40</v>
      </c>
      <c r="O16" s="275">
        <v>12.64</v>
      </c>
      <c r="P16" s="276">
        <f t="shared" si="7"/>
        <v>3</v>
      </c>
      <c r="Q16" s="277">
        <v>1.64</v>
      </c>
      <c r="R16" s="276">
        <f t="shared" si="8"/>
        <v>10</v>
      </c>
      <c r="S16" s="278">
        <v>8.9600000000000009</v>
      </c>
      <c r="T16" s="276">
        <f t="shared" si="9"/>
        <v>24</v>
      </c>
      <c r="U16" s="279">
        <v>2.2400000000000002</v>
      </c>
      <c r="V16" s="276">
        <f t="shared" si="10"/>
        <v>19</v>
      </c>
      <c r="W16" s="278">
        <v>9.73</v>
      </c>
      <c r="X16" s="276">
        <f t="shared" si="11"/>
        <v>23</v>
      </c>
      <c r="Y16" s="280">
        <v>2.5</v>
      </c>
      <c r="Z16" s="276">
        <f t="shared" si="12"/>
        <v>29</v>
      </c>
      <c r="AA16" s="275">
        <v>13.76</v>
      </c>
      <c r="AB16" s="281">
        <f t="shared" si="1"/>
        <v>6</v>
      </c>
      <c r="AC16" s="279">
        <v>2.99</v>
      </c>
      <c r="AD16" s="276">
        <f t="shared" si="13"/>
        <v>19</v>
      </c>
      <c r="AE16" s="282">
        <v>9</v>
      </c>
      <c r="AF16" s="283" t="s">
        <v>67</v>
      </c>
      <c r="AG16" s="278">
        <v>12.16</v>
      </c>
      <c r="AH16" s="276">
        <f t="shared" si="14"/>
        <v>8</v>
      </c>
      <c r="AI16" s="279">
        <v>3.97</v>
      </c>
      <c r="AJ16" s="276">
        <f t="shared" si="15"/>
        <v>22</v>
      </c>
      <c r="AK16" s="278">
        <v>10.79</v>
      </c>
      <c r="AL16" s="281">
        <f t="shared" si="16"/>
        <v>9</v>
      </c>
      <c r="AM16" s="275">
        <v>2.34</v>
      </c>
      <c r="AN16" s="276">
        <f t="shared" si="17"/>
        <v>41</v>
      </c>
      <c r="AO16" s="275">
        <v>8.68</v>
      </c>
      <c r="AP16" s="276">
        <f t="shared" si="18"/>
        <v>14</v>
      </c>
      <c r="AQ16" s="277">
        <v>3.53</v>
      </c>
      <c r="AR16" s="276">
        <f t="shared" si="19"/>
        <v>17</v>
      </c>
      <c r="AS16" s="275">
        <v>10.77</v>
      </c>
      <c r="AT16" s="276">
        <f t="shared" si="20"/>
        <v>7</v>
      </c>
      <c r="AU16" s="279">
        <v>2.75</v>
      </c>
      <c r="AV16" s="276">
        <f t="shared" si="21"/>
        <v>35</v>
      </c>
      <c r="AW16" s="278">
        <v>10.36</v>
      </c>
      <c r="AX16" s="276">
        <f t="shared" si="22"/>
        <v>5</v>
      </c>
      <c r="AY16" s="280">
        <v>1.88</v>
      </c>
      <c r="AZ16" s="276">
        <f t="shared" si="23"/>
        <v>38</v>
      </c>
      <c r="BA16" s="275">
        <v>13.54</v>
      </c>
      <c r="BB16" s="276">
        <f t="shared" si="24"/>
        <v>1</v>
      </c>
      <c r="BC16" s="279">
        <v>1.21</v>
      </c>
      <c r="BD16" s="276">
        <f t="shared" si="25"/>
        <v>41</v>
      </c>
    </row>
    <row r="17" spans="1:56" ht="15.75" customHeight="1" x14ac:dyDescent="0.2">
      <c r="A17" s="111">
        <v>10</v>
      </c>
      <c r="B17" s="50" t="s">
        <v>68</v>
      </c>
      <c r="C17" s="275">
        <v>3.09</v>
      </c>
      <c r="D17" s="276">
        <f t="shared" si="0"/>
        <v>26</v>
      </c>
      <c r="E17" s="277">
        <v>0.18</v>
      </c>
      <c r="F17" s="276">
        <f t="shared" si="2"/>
        <v>20</v>
      </c>
      <c r="G17" s="278">
        <v>4.1500000000000004</v>
      </c>
      <c r="H17" s="276">
        <f t="shared" si="3"/>
        <v>32</v>
      </c>
      <c r="I17" s="279">
        <v>0.13</v>
      </c>
      <c r="J17" s="276">
        <f t="shared" si="4"/>
        <v>43</v>
      </c>
      <c r="K17" s="278">
        <v>8.4499999999999993</v>
      </c>
      <c r="L17" s="276">
        <f t="shared" si="5"/>
        <v>8</v>
      </c>
      <c r="M17" s="279">
        <v>0.82</v>
      </c>
      <c r="N17" s="276">
        <f t="shared" si="6"/>
        <v>10</v>
      </c>
      <c r="O17" s="275">
        <v>8.66</v>
      </c>
      <c r="P17" s="276">
        <f t="shared" si="7"/>
        <v>17</v>
      </c>
      <c r="Q17" s="277">
        <v>0.97</v>
      </c>
      <c r="R17" s="276">
        <f t="shared" si="8"/>
        <v>26</v>
      </c>
      <c r="S17" s="278">
        <v>10.06</v>
      </c>
      <c r="T17" s="276">
        <f t="shared" si="9"/>
        <v>16</v>
      </c>
      <c r="U17" s="279">
        <v>2.34</v>
      </c>
      <c r="V17" s="276">
        <f t="shared" si="10"/>
        <v>16</v>
      </c>
      <c r="W17" s="278">
        <v>11.33</v>
      </c>
      <c r="X17" s="276">
        <f t="shared" si="11"/>
        <v>13</v>
      </c>
      <c r="Y17" s="280">
        <v>2.25</v>
      </c>
      <c r="Z17" s="276">
        <f t="shared" si="12"/>
        <v>37</v>
      </c>
      <c r="AA17" s="275">
        <v>15.61</v>
      </c>
      <c r="AB17" s="281">
        <f t="shared" si="1"/>
        <v>3</v>
      </c>
      <c r="AC17" s="279">
        <v>2.08</v>
      </c>
      <c r="AD17" s="276">
        <f t="shared" si="13"/>
        <v>34</v>
      </c>
      <c r="AE17" s="282">
        <v>10</v>
      </c>
      <c r="AF17" s="283" t="s">
        <v>68</v>
      </c>
      <c r="AG17" s="278">
        <v>10.95</v>
      </c>
      <c r="AH17" s="276">
        <f t="shared" si="14"/>
        <v>19</v>
      </c>
      <c r="AI17" s="279">
        <v>2.91</v>
      </c>
      <c r="AJ17" s="276">
        <f t="shared" si="15"/>
        <v>41</v>
      </c>
      <c r="AK17" s="278">
        <v>11.44</v>
      </c>
      <c r="AL17" s="281">
        <f t="shared" si="16"/>
        <v>5</v>
      </c>
      <c r="AM17" s="275">
        <v>2.5099999999999998</v>
      </c>
      <c r="AN17" s="276">
        <f t="shared" si="17"/>
        <v>39</v>
      </c>
      <c r="AO17" s="275">
        <v>10.52</v>
      </c>
      <c r="AP17" s="276">
        <f t="shared" si="18"/>
        <v>1</v>
      </c>
      <c r="AQ17" s="277">
        <v>1.94</v>
      </c>
      <c r="AR17" s="276">
        <f t="shared" si="19"/>
        <v>45</v>
      </c>
      <c r="AS17" s="275">
        <v>10.57</v>
      </c>
      <c r="AT17" s="276">
        <f t="shared" si="20"/>
        <v>10</v>
      </c>
      <c r="AU17" s="279">
        <v>3.36</v>
      </c>
      <c r="AV17" s="276">
        <f t="shared" si="21"/>
        <v>20</v>
      </c>
      <c r="AW17" s="278">
        <v>8.36</v>
      </c>
      <c r="AX17" s="276">
        <f t="shared" si="22"/>
        <v>18</v>
      </c>
      <c r="AY17" s="280">
        <v>2.1800000000000002</v>
      </c>
      <c r="AZ17" s="276">
        <f t="shared" si="23"/>
        <v>31</v>
      </c>
      <c r="BA17" s="275">
        <v>9.93</v>
      </c>
      <c r="BB17" s="276">
        <f t="shared" si="24"/>
        <v>13</v>
      </c>
      <c r="BC17" s="279">
        <v>2.4</v>
      </c>
      <c r="BD17" s="276">
        <f t="shared" si="25"/>
        <v>19</v>
      </c>
    </row>
    <row r="18" spans="1:56" ht="15.75" customHeight="1" x14ac:dyDescent="0.2">
      <c r="A18" s="111">
        <v>11</v>
      </c>
      <c r="B18" s="50" t="s">
        <v>69</v>
      </c>
      <c r="C18" s="275">
        <v>3.51</v>
      </c>
      <c r="D18" s="276">
        <f t="shared" si="0"/>
        <v>19</v>
      </c>
      <c r="E18" s="277">
        <v>0.52</v>
      </c>
      <c r="F18" s="276">
        <f t="shared" si="2"/>
        <v>6</v>
      </c>
      <c r="G18" s="278">
        <v>3.51</v>
      </c>
      <c r="H18" s="276">
        <f t="shared" si="3"/>
        <v>38</v>
      </c>
      <c r="I18" s="279">
        <v>0.69</v>
      </c>
      <c r="J18" s="276">
        <f t="shared" si="4"/>
        <v>16</v>
      </c>
      <c r="K18" s="278">
        <v>5.95</v>
      </c>
      <c r="L18" s="276">
        <f t="shared" si="5"/>
        <v>31</v>
      </c>
      <c r="M18" s="279">
        <v>0.45</v>
      </c>
      <c r="N18" s="276">
        <f t="shared" si="6"/>
        <v>24</v>
      </c>
      <c r="O18" s="275">
        <v>7.9</v>
      </c>
      <c r="P18" s="276">
        <f t="shared" si="7"/>
        <v>26</v>
      </c>
      <c r="Q18" s="277">
        <v>0.97</v>
      </c>
      <c r="R18" s="276">
        <f t="shared" si="8"/>
        <v>26</v>
      </c>
      <c r="S18" s="278">
        <v>8.0299999999999994</v>
      </c>
      <c r="T18" s="276">
        <f t="shared" si="9"/>
        <v>37</v>
      </c>
      <c r="U18" s="279">
        <v>1.48</v>
      </c>
      <c r="V18" s="276">
        <f t="shared" si="10"/>
        <v>37</v>
      </c>
      <c r="W18" s="278">
        <v>9.31</v>
      </c>
      <c r="X18" s="276">
        <f t="shared" si="11"/>
        <v>25</v>
      </c>
      <c r="Y18" s="280">
        <v>4.75</v>
      </c>
      <c r="Z18" s="276">
        <f t="shared" si="12"/>
        <v>2</v>
      </c>
      <c r="AA18" s="275">
        <v>10.07</v>
      </c>
      <c r="AB18" s="281">
        <f t="shared" si="1"/>
        <v>26</v>
      </c>
      <c r="AC18" s="279">
        <v>2.31</v>
      </c>
      <c r="AD18" s="276">
        <f t="shared" si="13"/>
        <v>30</v>
      </c>
      <c r="AE18" s="282">
        <v>11</v>
      </c>
      <c r="AF18" s="283" t="s">
        <v>69</v>
      </c>
      <c r="AG18" s="278">
        <v>9.52</v>
      </c>
      <c r="AH18" s="276">
        <f t="shared" si="14"/>
        <v>30</v>
      </c>
      <c r="AI18" s="279">
        <v>4.05</v>
      </c>
      <c r="AJ18" s="276">
        <f t="shared" si="15"/>
        <v>21</v>
      </c>
      <c r="AK18" s="278">
        <v>7.45</v>
      </c>
      <c r="AL18" s="281">
        <f t="shared" si="16"/>
        <v>38</v>
      </c>
      <c r="AM18" s="275">
        <v>4.45</v>
      </c>
      <c r="AN18" s="276">
        <f t="shared" si="17"/>
        <v>4</v>
      </c>
      <c r="AO18" s="275">
        <v>7.65</v>
      </c>
      <c r="AP18" s="276">
        <f t="shared" si="18"/>
        <v>29</v>
      </c>
      <c r="AQ18" s="277">
        <v>2.89</v>
      </c>
      <c r="AR18" s="276">
        <f t="shared" si="19"/>
        <v>34</v>
      </c>
      <c r="AS18" s="275">
        <v>9.26</v>
      </c>
      <c r="AT18" s="276">
        <f t="shared" si="20"/>
        <v>16</v>
      </c>
      <c r="AU18" s="279">
        <v>2.12</v>
      </c>
      <c r="AV18" s="276">
        <f t="shared" si="21"/>
        <v>43</v>
      </c>
      <c r="AW18" s="278">
        <v>5.64</v>
      </c>
      <c r="AX18" s="276">
        <f t="shared" si="22"/>
        <v>40</v>
      </c>
      <c r="AY18" s="280">
        <v>2.06</v>
      </c>
      <c r="AZ18" s="276">
        <f t="shared" si="23"/>
        <v>36</v>
      </c>
      <c r="BA18" s="275">
        <v>8.57</v>
      </c>
      <c r="BB18" s="276">
        <f t="shared" si="24"/>
        <v>20</v>
      </c>
      <c r="BC18" s="279">
        <v>2.08</v>
      </c>
      <c r="BD18" s="276">
        <f t="shared" si="25"/>
        <v>26</v>
      </c>
    </row>
    <row r="19" spans="1:56" ht="15.75" customHeight="1" x14ac:dyDescent="0.2">
      <c r="A19" s="111">
        <v>12</v>
      </c>
      <c r="B19" s="50" t="s">
        <v>70</v>
      </c>
      <c r="C19" s="275">
        <v>2.69</v>
      </c>
      <c r="D19" s="276">
        <f t="shared" si="0"/>
        <v>35</v>
      </c>
      <c r="E19" s="277">
        <v>0.44</v>
      </c>
      <c r="F19" s="276">
        <f t="shared" si="2"/>
        <v>9</v>
      </c>
      <c r="G19" s="278">
        <v>4.57</v>
      </c>
      <c r="H19" s="276">
        <f t="shared" si="3"/>
        <v>27</v>
      </c>
      <c r="I19" s="279">
        <v>0.44</v>
      </c>
      <c r="J19" s="276">
        <f t="shared" si="4"/>
        <v>23</v>
      </c>
      <c r="K19" s="278">
        <v>3.97</v>
      </c>
      <c r="L19" s="276">
        <f t="shared" si="5"/>
        <v>46</v>
      </c>
      <c r="M19" s="279">
        <v>0.37</v>
      </c>
      <c r="N19" s="276">
        <f t="shared" si="6"/>
        <v>31</v>
      </c>
      <c r="O19" s="275">
        <v>6.99</v>
      </c>
      <c r="P19" s="276">
        <f t="shared" si="7"/>
        <v>39</v>
      </c>
      <c r="Q19" s="277">
        <v>1.2</v>
      </c>
      <c r="R19" s="276">
        <f t="shared" si="8"/>
        <v>22</v>
      </c>
      <c r="S19" s="278">
        <v>9.59</v>
      </c>
      <c r="T19" s="276">
        <f t="shared" si="9"/>
        <v>21</v>
      </c>
      <c r="U19" s="279">
        <v>1.36</v>
      </c>
      <c r="V19" s="276">
        <f t="shared" si="10"/>
        <v>40</v>
      </c>
      <c r="W19" s="278">
        <v>8.8000000000000007</v>
      </c>
      <c r="X19" s="276">
        <f t="shared" si="11"/>
        <v>29</v>
      </c>
      <c r="Y19" s="280">
        <v>5.58</v>
      </c>
      <c r="Z19" s="276">
        <f t="shared" si="12"/>
        <v>1</v>
      </c>
      <c r="AA19" s="275">
        <v>9.98</v>
      </c>
      <c r="AB19" s="281">
        <f t="shared" si="1"/>
        <v>28</v>
      </c>
      <c r="AC19" s="279">
        <v>3.34</v>
      </c>
      <c r="AD19" s="276">
        <f t="shared" si="13"/>
        <v>12</v>
      </c>
      <c r="AE19" s="282">
        <v>12</v>
      </c>
      <c r="AF19" s="283" t="s">
        <v>70</v>
      </c>
      <c r="AG19" s="278">
        <v>10.25</v>
      </c>
      <c r="AH19" s="276">
        <f t="shared" si="14"/>
        <v>25</v>
      </c>
      <c r="AI19" s="279">
        <v>3.88</v>
      </c>
      <c r="AJ19" s="276">
        <f t="shared" si="15"/>
        <v>25</v>
      </c>
      <c r="AK19" s="278">
        <v>6.8</v>
      </c>
      <c r="AL19" s="281">
        <f t="shared" si="16"/>
        <v>43</v>
      </c>
      <c r="AM19" s="275">
        <v>2.59</v>
      </c>
      <c r="AN19" s="276">
        <f t="shared" si="17"/>
        <v>37</v>
      </c>
      <c r="AO19" s="275">
        <v>7.26</v>
      </c>
      <c r="AP19" s="276">
        <f t="shared" si="18"/>
        <v>34</v>
      </c>
      <c r="AQ19" s="277">
        <v>3.4</v>
      </c>
      <c r="AR19" s="276">
        <f t="shared" si="19"/>
        <v>21</v>
      </c>
      <c r="AS19" s="275">
        <v>10.16</v>
      </c>
      <c r="AT19" s="276">
        <f t="shared" si="20"/>
        <v>12</v>
      </c>
      <c r="AU19" s="279">
        <v>3.47</v>
      </c>
      <c r="AV19" s="276">
        <f t="shared" si="21"/>
        <v>16</v>
      </c>
      <c r="AW19" s="278">
        <v>7.87</v>
      </c>
      <c r="AX19" s="276">
        <f t="shared" si="22"/>
        <v>23</v>
      </c>
      <c r="AY19" s="280">
        <v>1.99</v>
      </c>
      <c r="AZ19" s="276">
        <f t="shared" si="23"/>
        <v>37</v>
      </c>
      <c r="BA19" s="275">
        <v>9.17</v>
      </c>
      <c r="BB19" s="276">
        <f t="shared" si="24"/>
        <v>17</v>
      </c>
      <c r="BC19" s="279">
        <v>1.72</v>
      </c>
      <c r="BD19" s="276">
        <f t="shared" si="25"/>
        <v>36</v>
      </c>
    </row>
    <row r="20" spans="1:56" ht="15.75" customHeight="1" x14ac:dyDescent="0.2">
      <c r="A20" s="111">
        <v>13</v>
      </c>
      <c r="B20" s="50" t="s">
        <v>71</v>
      </c>
      <c r="C20" s="275">
        <v>2.13</v>
      </c>
      <c r="D20" s="276">
        <f t="shared" si="0"/>
        <v>42</v>
      </c>
      <c r="E20" s="277">
        <v>0.39</v>
      </c>
      <c r="F20" s="276">
        <f t="shared" si="2"/>
        <v>11</v>
      </c>
      <c r="G20" s="278">
        <v>3.89</v>
      </c>
      <c r="H20" s="276">
        <f t="shared" si="3"/>
        <v>36</v>
      </c>
      <c r="I20" s="279">
        <v>0.66</v>
      </c>
      <c r="J20" s="276">
        <f t="shared" si="4"/>
        <v>17</v>
      </c>
      <c r="K20" s="278">
        <v>5.78</v>
      </c>
      <c r="L20" s="276">
        <f t="shared" si="5"/>
        <v>32</v>
      </c>
      <c r="M20" s="279">
        <v>0.79</v>
      </c>
      <c r="N20" s="276">
        <f t="shared" si="6"/>
        <v>11</v>
      </c>
      <c r="O20" s="275">
        <v>6.86</v>
      </c>
      <c r="P20" s="276">
        <f t="shared" si="7"/>
        <v>40</v>
      </c>
      <c r="Q20" s="277">
        <v>2.21</v>
      </c>
      <c r="R20" s="276">
        <f t="shared" si="8"/>
        <v>2</v>
      </c>
      <c r="S20" s="278">
        <v>8.49</v>
      </c>
      <c r="T20" s="276">
        <f t="shared" si="9"/>
        <v>30</v>
      </c>
      <c r="U20" s="279">
        <v>3.17</v>
      </c>
      <c r="V20" s="276">
        <f t="shared" si="10"/>
        <v>5</v>
      </c>
      <c r="W20" s="278">
        <v>8.7100000000000009</v>
      </c>
      <c r="X20" s="276">
        <f t="shared" si="11"/>
        <v>31</v>
      </c>
      <c r="Y20" s="280">
        <v>2.67</v>
      </c>
      <c r="Z20" s="276">
        <f t="shared" si="12"/>
        <v>24</v>
      </c>
      <c r="AA20" s="275">
        <v>9.31</v>
      </c>
      <c r="AB20" s="281">
        <f t="shared" si="1"/>
        <v>35</v>
      </c>
      <c r="AC20" s="279">
        <v>3.37</v>
      </c>
      <c r="AD20" s="276">
        <f t="shared" si="13"/>
        <v>11</v>
      </c>
      <c r="AE20" s="282">
        <v>13</v>
      </c>
      <c r="AF20" s="283" t="s">
        <v>71</v>
      </c>
      <c r="AG20" s="278">
        <v>7.89</v>
      </c>
      <c r="AH20" s="276">
        <f t="shared" si="14"/>
        <v>41</v>
      </c>
      <c r="AI20" s="279">
        <v>4.2699999999999996</v>
      </c>
      <c r="AJ20" s="276">
        <f t="shared" si="15"/>
        <v>20</v>
      </c>
      <c r="AK20" s="278">
        <v>6.11</v>
      </c>
      <c r="AL20" s="281">
        <f t="shared" si="16"/>
        <v>46</v>
      </c>
      <c r="AM20" s="275">
        <v>4.84</v>
      </c>
      <c r="AN20" s="276">
        <f t="shared" si="17"/>
        <v>2</v>
      </c>
      <c r="AO20" s="275">
        <v>5.7</v>
      </c>
      <c r="AP20" s="276">
        <f t="shared" si="18"/>
        <v>45</v>
      </c>
      <c r="AQ20" s="277">
        <v>5.2</v>
      </c>
      <c r="AR20" s="276">
        <f t="shared" si="19"/>
        <v>2</v>
      </c>
      <c r="AS20" s="275">
        <v>5.9</v>
      </c>
      <c r="AT20" s="276">
        <f t="shared" si="20"/>
        <v>45</v>
      </c>
      <c r="AU20" s="279">
        <v>2.96</v>
      </c>
      <c r="AV20" s="276">
        <f t="shared" si="21"/>
        <v>29</v>
      </c>
      <c r="AW20" s="278">
        <v>4.8099999999999996</v>
      </c>
      <c r="AX20" s="276">
        <f t="shared" si="22"/>
        <v>45</v>
      </c>
      <c r="AY20" s="280">
        <v>2.4500000000000002</v>
      </c>
      <c r="AZ20" s="276">
        <f t="shared" si="23"/>
        <v>29</v>
      </c>
      <c r="BA20" s="275">
        <v>6.58</v>
      </c>
      <c r="BB20" s="276">
        <f t="shared" si="24"/>
        <v>36</v>
      </c>
      <c r="BC20" s="279">
        <v>2.97</v>
      </c>
      <c r="BD20" s="276">
        <f t="shared" si="25"/>
        <v>9</v>
      </c>
    </row>
    <row r="21" spans="1:56" ht="15.75" customHeight="1" x14ac:dyDescent="0.2">
      <c r="A21" s="111">
        <v>14</v>
      </c>
      <c r="B21" s="50" t="s">
        <v>72</v>
      </c>
      <c r="C21" s="275">
        <v>3.37</v>
      </c>
      <c r="D21" s="276">
        <f t="shared" si="0"/>
        <v>21</v>
      </c>
      <c r="E21" s="277" t="s">
        <v>33</v>
      </c>
      <c r="F21" s="276" t="str">
        <f t="shared" si="2"/>
        <v>-</v>
      </c>
      <c r="G21" s="278">
        <v>3.57</v>
      </c>
      <c r="H21" s="276">
        <f t="shared" si="3"/>
        <v>37</v>
      </c>
      <c r="I21" s="279">
        <v>0.83</v>
      </c>
      <c r="J21" s="276">
        <f t="shared" si="4"/>
        <v>11</v>
      </c>
      <c r="K21" s="278">
        <v>5.48</v>
      </c>
      <c r="L21" s="276">
        <f t="shared" si="5"/>
        <v>37</v>
      </c>
      <c r="M21" s="279">
        <v>0.73</v>
      </c>
      <c r="N21" s="276">
        <f t="shared" si="6"/>
        <v>13</v>
      </c>
      <c r="O21" s="275">
        <v>6.85</v>
      </c>
      <c r="P21" s="276">
        <f t="shared" si="7"/>
        <v>41</v>
      </c>
      <c r="Q21" s="277">
        <v>1.23</v>
      </c>
      <c r="R21" s="276">
        <f t="shared" si="8"/>
        <v>21</v>
      </c>
      <c r="S21" s="278">
        <v>8.75</v>
      </c>
      <c r="T21" s="276">
        <f t="shared" si="9"/>
        <v>26</v>
      </c>
      <c r="U21" s="279">
        <v>2.94</v>
      </c>
      <c r="V21" s="276">
        <f t="shared" si="10"/>
        <v>6</v>
      </c>
      <c r="W21" s="278">
        <v>6.17</v>
      </c>
      <c r="X21" s="276">
        <f t="shared" si="11"/>
        <v>45</v>
      </c>
      <c r="Y21" s="280">
        <v>1.77</v>
      </c>
      <c r="Z21" s="276">
        <f t="shared" si="12"/>
        <v>43</v>
      </c>
      <c r="AA21" s="275">
        <v>8.77</v>
      </c>
      <c r="AB21" s="281">
        <f t="shared" si="1"/>
        <v>39</v>
      </c>
      <c r="AC21" s="279">
        <v>3.1</v>
      </c>
      <c r="AD21" s="276">
        <f t="shared" si="13"/>
        <v>16</v>
      </c>
      <c r="AE21" s="282">
        <v>14</v>
      </c>
      <c r="AF21" s="283" t="s">
        <v>72</v>
      </c>
      <c r="AG21" s="278">
        <v>8.3800000000000008</v>
      </c>
      <c r="AH21" s="276">
        <f t="shared" si="14"/>
        <v>37</v>
      </c>
      <c r="AI21" s="279">
        <v>5.5</v>
      </c>
      <c r="AJ21" s="276">
        <f t="shared" si="15"/>
        <v>3</v>
      </c>
      <c r="AK21" s="278">
        <v>8.4499999999999993</v>
      </c>
      <c r="AL21" s="281">
        <f t="shared" si="16"/>
        <v>28</v>
      </c>
      <c r="AM21" s="275">
        <v>3.81</v>
      </c>
      <c r="AN21" s="276">
        <f t="shared" si="17"/>
        <v>10</v>
      </c>
      <c r="AO21" s="275">
        <v>4.5999999999999996</v>
      </c>
      <c r="AP21" s="276">
        <f t="shared" si="18"/>
        <v>47</v>
      </c>
      <c r="AQ21" s="277">
        <v>4.47</v>
      </c>
      <c r="AR21" s="276">
        <f t="shared" si="19"/>
        <v>5</v>
      </c>
      <c r="AS21" s="275">
        <v>7.7</v>
      </c>
      <c r="AT21" s="276">
        <f t="shared" si="20"/>
        <v>29</v>
      </c>
      <c r="AU21" s="279">
        <v>4.08</v>
      </c>
      <c r="AV21" s="276">
        <f t="shared" si="21"/>
        <v>8</v>
      </c>
      <c r="AW21" s="278">
        <v>3.9</v>
      </c>
      <c r="AX21" s="276">
        <f t="shared" si="22"/>
        <v>47</v>
      </c>
      <c r="AY21" s="280">
        <v>4.21</v>
      </c>
      <c r="AZ21" s="276">
        <f t="shared" si="23"/>
        <v>7</v>
      </c>
      <c r="BA21" s="275">
        <v>5.36</v>
      </c>
      <c r="BB21" s="276">
        <f t="shared" si="24"/>
        <v>42</v>
      </c>
      <c r="BC21" s="279">
        <v>2.86</v>
      </c>
      <c r="BD21" s="276">
        <f t="shared" si="25"/>
        <v>12</v>
      </c>
    </row>
    <row r="22" spans="1:56" ht="15.75" customHeight="1" x14ac:dyDescent="0.2">
      <c r="A22" s="111">
        <v>15</v>
      </c>
      <c r="B22" s="50" t="s">
        <v>73</v>
      </c>
      <c r="C22" s="275">
        <v>4.7699999999999996</v>
      </c>
      <c r="D22" s="276">
        <f t="shared" si="0"/>
        <v>11</v>
      </c>
      <c r="E22" s="277">
        <v>0.12</v>
      </c>
      <c r="F22" s="276">
        <f t="shared" si="2"/>
        <v>29</v>
      </c>
      <c r="G22" s="278">
        <v>4.57</v>
      </c>
      <c r="H22" s="276">
        <f t="shared" si="3"/>
        <v>27</v>
      </c>
      <c r="I22" s="279">
        <v>0.43</v>
      </c>
      <c r="J22" s="276">
        <f t="shared" si="4"/>
        <v>24</v>
      </c>
      <c r="K22" s="278">
        <v>4.8099999999999996</v>
      </c>
      <c r="L22" s="276">
        <f t="shared" si="5"/>
        <v>41</v>
      </c>
      <c r="M22" s="279">
        <v>0.37</v>
      </c>
      <c r="N22" s="276">
        <f t="shared" si="6"/>
        <v>31</v>
      </c>
      <c r="O22" s="275">
        <v>7.16</v>
      </c>
      <c r="P22" s="276">
        <f t="shared" si="7"/>
        <v>36</v>
      </c>
      <c r="Q22" s="277">
        <v>1.66</v>
      </c>
      <c r="R22" s="276">
        <f t="shared" si="8"/>
        <v>9</v>
      </c>
      <c r="S22" s="278">
        <v>7.53</v>
      </c>
      <c r="T22" s="276">
        <f>RANK(S22,$S$8:$S$54)</f>
        <v>40</v>
      </c>
      <c r="U22" s="279">
        <v>2.91</v>
      </c>
      <c r="V22" s="276">
        <f t="shared" si="10"/>
        <v>7</v>
      </c>
      <c r="W22" s="278">
        <v>9.82</v>
      </c>
      <c r="X22" s="276">
        <f t="shared" si="11"/>
        <v>22</v>
      </c>
      <c r="Y22" s="280">
        <v>3.21</v>
      </c>
      <c r="Z22" s="276">
        <f t="shared" si="12"/>
        <v>17</v>
      </c>
      <c r="AA22" s="275">
        <v>11.75</v>
      </c>
      <c r="AB22" s="281">
        <f t="shared" si="1"/>
        <v>16</v>
      </c>
      <c r="AC22" s="279">
        <v>2.89</v>
      </c>
      <c r="AD22" s="276">
        <f t="shared" si="13"/>
        <v>21</v>
      </c>
      <c r="AE22" s="282">
        <v>15</v>
      </c>
      <c r="AF22" s="283" t="s">
        <v>73</v>
      </c>
      <c r="AG22" s="278">
        <v>9.61</v>
      </c>
      <c r="AH22" s="276">
        <f t="shared" si="14"/>
        <v>29</v>
      </c>
      <c r="AI22" s="279">
        <v>6.72</v>
      </c>
      <c r="AJ22" s="276">
        <f t="shared" si="15"/>
        <v>1</v>
      </c>
      <c r="AK22" s="278">
        <v>7.57</v>
      </c>
      <c r="AL22" s="281">
        <f t="shared" si="16"/>
        <v>36</v>
      </c>
      <c r="AM22" s="275">
        <v>4.9400000000000004</v>
      </c>
      <c r="AN22" s="276">
        <f t="shared" si="17"/>
        <v>1</v>
      </c>
      <c r="AO22" s="275">
        <v>6.37</v>
      </c>
      <c r="AP22" s="276">
        <f t="shared" si="18"/>
        <v>40</v>
      </c>
      <c r="AQ22" s="277">
        <v>3.14</v>
      </c>
      <c r="AR22" s="276">
        <f t="shared" si="19"/>
        <v>29</v>
      </c>
      <c r="AS22" s="275">
        <v>8.67</v>
      </c>
      <c r="AT22" s="276">
        <f t="shared" si="20"/>
        <v>21</v>
      </c>
      <c r="AU22" s="279">
        <v>2.35</v>
      </c>
      <c r="AV22" s="276">
        <f t="shared" si="21"/>
        <v>40</v>
      </c>
      <c r="AW22" s="278">
        <v>5.91</v>
      </c>
      <c r="AX22" s="276">
        <f t="shared" si="22"/>
        <v>38</v>
      </c>
      <c r="AY22" s="280">
        <v>4.99</v>
      </c>
      <c r="AZ22" s="276">
        <f t="shared" si="23"/>
        <v>2</v>
      </c>
      <c r="BA22" s="275">
        <v>10.93</v>
      </c>
      <c r="BB22" s="276">
        <f t="shared" si="24"/>
        <v>4</v>
      </c>
      <c r="BC22" s="279">
        <v>2.34</v>
      </c>
      <c r="BD22" s="276">
        <f t="shared" si="25"/>
        <v>21</v>
      </c>
    </row>
    <row r="23" spans="1:56" ht="15.75" customHeight="1" x14ac:dyDescent="0.2">
      <c r="A23" s="111">
        <v>16</v>
      </c>
      <c r="B23" s="50" t="s">
        <v>74</v>
      </c>
      <c r="C23" s="275">
        <v>5.5</v>
      </c>
      <c r="D23" s="276">
        <f t="shared" si="0"/>
        <v>5</v>
      </c>
      <c r="E23" s="277" t="s">
        <v>33</v>
      </c>
      <c r="F23" s="276" t="str">
        <f t="shared" si="2"/>
        <v>-</v>
      </c>
      <c r="G23" s="278">
        <v>3.41</v>
      </c>
      <c r="H23" s="276">
        <f t="shared" si="3"/>
        <v>40</v>
      </c>
      <c r="I23" s="279" t="s">
        <v>33</v>
      </c>
      <c r="J23" s="276" t="str">
        <f t="shared" si="4"/>
        <v>-</v>
      </c>
      <c r="K23" s="278">
        <v>5.77</v>
      </c>
      <c r="L23" s="276">
        <f t="shared" si="5"/>
        <v>33</v>
      </c>
      <c r="M23" s="279">
        <v>0.77</v>
      </c>
      <c r="N23" s="276">
        <f t="shared" si="6"/>
        <v>12</v>
      </c>
      <c r="O23" s="275">
        <v>7.56</v>
      </c>
      <c r="P23" s="276">
        <f t="shared" si="7"/>
        <v>31</v>
      </c>
      <c r="Q23" s="277">
        <v>1.9</v>
      </c>
      <c r="R23" s="276">
        <f t="shared" si="8"/>
        <v>5</v>
      </c>
      <c r="S23" s="278">
        <v>7.67</v>
      </c>
      <c r="T23" s="276">
        <f t="shared" si="9"/>
        <v>38</v>
      </c>
      <c r="U23" s="279">
        <v>1.49</v>
      </c>
      <c r="V23" s="276">
        <f t="shared" si="10"/>
        <v>35</v>
      </c>
      <c r="W23" s="278">
        <v>8.9</v>
      </c>
      <c r="X23" s="276">
        <f t="shared" si="11"/>
        <v>27</v>
      </c>
      <c r="Y23" s="280">
        <v>3.03</v>
      </c>
      <c r="Z23" s="276">
        <f t="shared" si="12"/>
        <v>20</v>
      </c>
      <c r="AA23" s="275">
        <v>10.65</v>
      </c>
      <c r="AB23" s="281">
        <f t="shared" si="1"/>
        <v>25</v>
      </c>
      <c r="AC23" s="279">
        <v>4.41</v>
      </c>
      <c r="AD23" s="276">
        <f t="shared" si="13"/>
        <v>1</v>
      </c>
      <c r="AE23" s="282">
        <v>16</v>
      </c>
      <c r="AF23" s="283" t="s">
        <v>74</v>
      </c>
      <c r="AG23" s="278">
        <v>8.06</v>
      </c>
      <c r="AH23" s="276">
        <f>RANK(AG23,$AG$8:$AG$54)</f>
        <v>40</v>
      </c>
      <c r="AI23" s="279">
        <v>5.38</v>
      </c>
      <c r="AJ23" s="276">
        <f t="shared" si="15"/>
        <v>5</v>
      </c>
      <c r="AK23" s="278">
        <v>9.58</v>
      </c>
      <c r="AL23" s="281">
        <f t="shared" si="16"/>
        <v>21</v>
      </c>
      <c r="AM23" s="275">
        <v>2.93</v>
      </c>
      <c r="AN23" s="276">
        <f t="shared" si="17"/>
        <v>32</v>
      </c>
      <c r="AO23" s="275">
        <v>6.97</v>
      </c>
      <c r="AP23" s="276">
        <f t="shared" si="18"/>
        <v>38</v>
      </c>
      <c r="AQ23" s="277">
        <v>3.44</v>
      </c>
      <c r="AR23" s="276">
        <f t="shared" si="19"/>
        <v>19</v>
      </c>
      <c r="AS23" s="275">
        <v>6.33</v>
      </c>
      <c r="AT23" s="276">
        <f t="shared" si="20"/>
        <v>43</v>
      </c>
      <c r="AU23" s="279">
        <v>2.61</v>
      </c>
      <c r="AV23" s="276">
        <f t="shared" si="21"/>
        <v>36</v>
      </c>
      <c r="AW23" s="278">
        <v>8.5500000000000007</v>
      </c>
      <c r="AX23" s="276">
        <f t="shared" si="22"/>
        <v>16</v>
      </c>
      <c r="AY23" s="280">
        <v>1.1200000000000001</v>
      </c>
      <c r="AZ23" s="276">
        <f t="shared" si="23"/>
        <v>46</v>
      </c>
      <c r="BA23" s="275">
        <v>7.85</v>
      </c>
      <c r="BB23" s="276">
        <f t="shared" si="24"/>
        <v>25</v>
      </c>
      <c r="BC23" s="279">
        <v>2.35</v>
      </c>
      <c r="BD23" s="276">
        <f t="shared" si="25"/>
        <v>20</v>
      </c>
    </row>
    <row r="24" spans="1:56" ht="15.75" customHeight="1" x14ac:dyDescent="0.2">
      <c r="A24" s="111">
        <v>17</v>
      </c>
      <c r="B24" s="50" t="s">
        <v>75</v>
      </c>
      <c r="C24" s="275">
        <v>2.89</v>
      </c>
      <c r="D24" s="276">
        <f t="shared" si="0"/>
        <v>30</v>
      </c>
      <c r="E24" s="277">
        <v>0.34</v>
      </c>
      <c r="F24" s="276">
        <f t="shared" si="2"/>
        <v>13</v>
      </c>
      <c r="G24" s="278">
        <v>2.84</v>
      </c>
      <c r="H24" s="276">
        <f t="shared" si="3"/>
        <v>43</v>
      </c>
      <c r="I24" s="279">
        <v>0.25</v>
      </c>
      <c r="J24" s="276">
        <f t="shared" si="4"/>
        <v>34</v>
      </c>
      <c r="K24" s="278">
        <v>3.29</v>
      </c>
      <c r="L24" s="276">
        <f t="shared" si="5"/>
        <v>47</v>
      </c>
      <c r="M24" s="279">
        <v>0.68</v>
      </c>
      <c r="N24" s="276">
        <f t="shared" si="6"/>
        <v>16</v>
      </c>
      <c r="O24" s="275">
        <v>8.52</v>
      </c>
      <c r="P24" s="276">
        <f t="shared" si="7"/>
        <v>21</v>
      </c>
      <c r="Q24" s="277">
        <v>0.59</v>
      </c>
      <c r="R24" s="276">
        <f t="shared" si="8"/>
        <v>40</v>
      </c>
      <c r="S24" s="278">
        <v>7.47</v>
      </c>
      <c r="T24" s="276">
        <f t="shared" si="9"/>
        <v>41</v>
      </c>
      <c r="U24" s="279">
        <v>2.15</v>
      </c>
      <c r="V24" s="276">
        <f t="shared" si="10"/>
        <v>21</v>
      </c>
      <c r="W24" s="278">
        <v>7.19</v>
      </c>
      <c r="X24" s="276">
        <f t="shared" si="11"/>
        <v>43</v>
      </c>
      <c r="Y24" s="280">
        <v>4.07</v>
      </c>
      <c r="Z24" s="276">
        <f t="shared" si="12"/>
        <v>4</v>
      </c>
      <c r="AA24" s="275">
        <v>5.36</v>
      </c>
      <c r="AB24" s="281">
        <f t="shared" si="1"/>
        <v>47</v>
      </c>
      <c r="AC24" s="279">
        <v>4.2699999999999996</v>
      </c>
      <c r="AD24" s="276">
        <f t="shared" si="13"/>
        <v>2</v>
      </c>
      <c r="AE24" s="282">
        <v>17</v>
      </c>
      <c r="AF24" s="283" t="s">
        <v>75</v>
      </c>
      <c r="AG24" s="278">
        <v>8.16</v>
      </c>
      <c r="AH24" s="276">
        <f t="shared" si="14"/>
        <v>38</v>
      </c>
      <c r="AI24" s="279">
        <v>4.95</v>
      </c>
      <c r="AJ24" s="276">
        <f t="shared" si="15"/>
        <v>8</v>
      </c>
      <c r="AK24" s="278">
        <v>7</v>
      </c>
      <c r="AL24" s="281">
        <f t="shared" si="16"/>
        <v>42</v>
      </c>
      <c r="AM24" s="275">
        <v>3.2</v>
      </c>
      <c r="AN24" s="276">
        <f t="shared" si="17"/>
        <v>26</v>
      </c>
      <c r="AO24" s="275">
        <v>6.18</v>
      </c>
      <c r="AP24" s="276">
        <f>RANK(AO24,$AO$8:$AO$54)</f>
        <v>43</v>
      </c>
      <c r="AQ24" s="277">
        <v>3.12</v>
      </c>
      <c r="AR24" s="276">
        <f t="shared" si="19"/>
        <v>30</v>
      </c>
      <c r="AS24" s="275">
        <v>7.72</v>
      </c>
      <c r="AT24" s="276">
        <f t="shared" si="20"/>
        <v>28</v>
      </c>
      <c r="AU24" s="279">
        <v>3.46</v>
      </c>
      <c r="AV24" s="276">
        <f t="shared" si="21"/>
        <v>17</v>
      </c>
      <c r="AW24" s="278">
        <v>6.4</v>
      </c>
      <c r="AX24" s="276">
        <f t="shared" si="22"/>
        <v>33</v>
      </c>
      <c r="AY24" s="280">
        <v>6.39</v>
      </c>
      <c r="AZ24" s="276">
        <f t="shared" si="23"/>
        <v>1</v>
      </c>
      <c r="BA24" s="275">
        <v>8.56</v>
      </c>
      <c r="BB24" s="276">
        <f t="shared" si="24"/>
        <v>21</v>
      </c>
      <c r="BC24" s="279">
        <v>1.8</v>
      </c>
      <c r="BD24" s="276">
        <f t="shared" si="25"/>
        <v>35</v>
      </c>
    </row>
    <row r="25" spans="1:56" ht="15.75" customHeight="1" x14ac:dyDescent="0.2">
      <c r="A25" s="111">
        <v>18</v>
      </c>
      <c r="B25" s="50" t="s">
        <v>76</v>
      </c>
      <c r="C25" s="275">
        <v>3.1</v>
      </c>
      <c r="D25" s="276">
        <f t="shared" si="0"/>
        <v>25</v>
      </c>
      <c r="E25" s="277">
        <v>0.15</v>
      </c>
      <c r="F25" s="276">
        <f t="shared" si="2"/>
        <v>26</v>
      </c>
      <c r="G25" s="278">
        <v>2.4</v>
      </c>
      <c r="H25" s="276">
        <f>RANK(G25,$G$8:$G$54)</f>
        <v>46</v>
      </c>
      <c r="I25" s="279">
        <v>0.94</v>
      </c>
      <c r="J25" s="276">
        <f t="shared" si="4"/>
        <v>9</v>
      </c>
      <c r="K25" s="278">
        <v>4.8499999999999996</v>
      </c>
      <c r="L25" s="276">
        <f t="shared" si="5"/>
        <v>39</v>
      </c>
      <c r="M25" s="279">
        <v>0.48</v>
      </c>
      <c r="N25" s="276">
        <f t="shared" si="6"/>
        <v>22</v>
      </c>
      <c r="O25" s="275">
        <v>6.12</v>
      </c>
      <c r="P25" s="276">
        <f t="shared" si="7"/>
        <v>43</v>
      </c>
      <c r="Q25" s="277">
        <v>0.87</v>
      </c>
      <c r="R25" s="276">
        <f t="shared" si="8"/>
        <v>31</v>
      </c>
      <c r="S25" s="278">
        <v>7.21</v>
      </c>
      <c r="T25" s="276">
        <f t="shared" si="9"/>
        <v>43</v>
      </c>
      <c r="U25" s="279">
        <v>2.63</v>
      </c>
      <c r="V25" s="276">
        <f t="shared" si="10"/>
        <v>12</v>
      </c>
      <c r="W25" s="278">
        <v>8.39</v>
      </c>
      <c r="X25" s="276">
        <f t="shared" si="11"/>
        <v>35</v>
      </c>
      <c r="Y25" s="280">
        <v>2.88</v>
      </c>
      <c r="Z25" s="276">
        <f t="shared" si="12"/>
        <v>22</v>
      </c>
      <c r="AA25" s="275">
        <v>5.53</v>
      </c>
      <c r="AB25" s="281">
        <f t="shared" si="1"/>
        <v>46</v>
      </c>
      <c r="AC25" s="279">
        <v>2.74</v>
      </c>
      <c r="AD25" s="276">
        <f t="shared" si="13"/>
        <v>22</v>
      </c>
      <c r="AE25" s="282">
        <v>18</v>
      </c>
      <c r="AF25" s="283" t="s">
        <v>76</v>
      </c>
      <c r="AG25" s="278">
        <v>7.75</v>
      </c>
      <c r="AH25" s="276">
        <f t="shared" si="14"/>
        <v>42</v>
      </c>
      <c r="AI25" s="279">
        <v>3.41</v>
      </c>
      <c r="AJ25" s="276">
        <f t="shared" si="15"/>
        <v>32</v>
      </c>
      <c r="AK25" s="278">
        <v>6.51</v>
      </c>
      <c r="AL25" s="281">
        <f t="shared" si="16"/>
        <v>44</v>
      </c>
      <c r="AM25" s="275">
        <v>3.42</v>
      </c>
      <c r="AN25" s="276">
        <f t="shared" si="17"/>
        <v>21</v>
      </c>
      <c r="AO25" s="275">
        <v>5.82</v>
      </c>
      <c r="AP25" s="276">
        <f t="shared" si="18"/>
        <v>44</v>
      </c>
      <c r="AQ25" s="277">
        <v>3.15</v>
      </c>
      <c r="AR25" s="276">
        <f t="shared" si="19"/>
        <v>27</v>
      </c>
      <c r="AS25" s="275">
        <v>6.4</v>
      </c>
      <c r="AT25" s="276">
        <f t="shared" si="20"/>
        <v>42</v>
      </c>
      <c r="AU25" s="279">
        <v>3.02</v>
      </c>
      <c r="AV25" s="276">
        <f t="shared" si="21"/>
        <v>26</v>
      </c>
      <c r="AW25" s="278">
        <v>6.18</v>
      </c>
      <c r="AX25" s="276">
        <f t="shared" si="22"/>
        <v>35</v>
      </c>
      <c r="AY25" s="280">
        <v>2.97</v>
      </c>
      <c r="AZ25" s="276">
        <f t="shared" si="23"/>
        <v>18</v>
      </c>
      <c r="BA25" s="275">
        <v>7.51</v>
      </c>
      <c r="BB25" s="276">
        <f t="shared" si="24"/>
        <v>28</v>
      </c>
      <c r="BC25" s="279">
        <v>1.49</v>
      </c>
      <c r="BD25" s="276">
        <f t="shared" si="25"/>
        <v>38</v>
      </c>
    </row>
    <row r="26" spans="1:56" ht="15.75" customHeight="1" x14ac:dyDescent="0.2">
      <c r="A26" s="111">
        <v>19</v>
      </c>
      <c r="B26" s="50" t="s">
        <v>77</v>
      </c>
      <c r="C26" s="275">
        <v>3.18</v>
      </c>
      <c r="D26" s="276">
        <f t="shared" si="0"/>
        <v>24</v>
      </c>
      <c r="E26" s="277" t="s">
        <v>33</v>
      </c>
      <c r="F26" s="276" t="str">
        <f t="shared" si="2"/>
        <v>-</v>
      </c>
      <c r="G26" s="278">
        <v>4.08</v>
      </c>
      <c r="H26" s="276">
        <f t="shared" si="3"/>
        <v>35</v>
      </c>
      <c r="I26" s="279">
        <v>0.35</v>
      </c>
      <c r="J26" s="276">
        <f t="shared" si="4"/>
        <v>29</v>
      </c>
      <c r="K26" s="278">
        <v>5.1100000000000003</v>
      </c>
      <c r="L26" s="276">
        <f t="shared" si="5"/>
        <v>38</v>
      </c>
      <c r="M26" s="279">
        <v>0.39</v>
      </c>
      <c r="N26" s="276">
        <f t="shared" si="6"/>
        <v>30</v>
      </c>
      <c r="O26" s="275">
        <v>7.78</v>
      </c>
      <c r="P26" s="276">
        <f t="shared" si="7"/>
        <v>29</v>
      </c>
      <c r="Q26" s="277">
        <v>0.91</v>
      </c>
      <c r="R26" s="276">
        <f t="shared" si="8"/>
        <v>30</v>
      </c>
      <c r="S26" s="278">
        <v>13.16</v>
      </c>
      <c r="T26" s="276">
        <f t="shared" si="9"/>
        <v>6</v>
      </c>
      <c r="U26" s="279">
        <v>2.25</v>
      </c>
      <c r="V26" s="276">
        <f t="shared" si="10"/>
        <v>18</v>
      </c>
      <c r="W26" s="278">
        <v>9.43</v>
      </c>
      <c r="X26" s="276">
        <f t="shared" si="11"/>
        <v>24</v>
      </c>
      <c r="Y26" s="280">
        <v>3.56</v>
      </c>
      <c r="Z26" s="276">
        <f t="shared" si="12"/>
        <v>10</v>
      </c>
      <c r="AA26" s="275">
        <v>11.67</v>
      </c>
      <c r="AB26" s="281">
        <f t="shared" si="1"/>
        <v>18</v>
      </c>
      <c r="AC26" s="279">
        <v>2.14</v>
      </c>
      <c r="AD26" s="276">
        <f t="shared" si="13"/>
        <v>32</v>
      </c>
      <c r="AE26" s="282">
        <v>19</v>
      </c>
      <c r="AF26" s="283" t="s">
        <v>77</v>
      </c>
      <c r="AG26" s="278">
        <v>11.02</v>
      </c>
      <c r="AH26" s="276">
        <f t="shared" si="14"/>
        <v>18</v>
      </c>
      <c r="AI26" s="279">
        <v>3.4</v>
      </c>
      <c r="AJ26" s="276">
        <f t="shared" si="15"/>
        <v>34</v>
      </c>
      <c r="AK26" s="278">
        <v>9.89</v>
      </c>
      <c r="AL26" s="281">
        <f t="shared" si="16"/>
        <v>17</v>
      </c>
      <c r="AM26" s="275">
        <v>2.14</v>
      </c>
      <c r="AN26" s="276">
        <f t="shared" si="17"/>
        <v>42</v>
      </c>
      <c r="AO26" s="275">
        <v>8.58</v>
      </c>
      <c r="AP26" s="276">
        <f t="shared" si="18"/>
        <v>16</v>
      </c>
      <c r="AQ26" s="277">
        <v>6.38</v>
      </c>
      <c r="AR26" s="276">
        <f t="shared" si="19"/>
        <v>1</v>
      </c>
      <c r="AS26" s="275">
        <v>6.42</v>
      </c>
      <c r="AT26" s="276">
        <f t="shared" si="20"/>
        <v>41</v>
      </c>
      <c r="AU26" s="279">
        <v>2.94</v>
      </c>
      <c r="AV26" s="276">
        <f t="shared" si="21"/>
        <v>31</v>
      </c>
      <c r="AW26" s="278">
        <v>8.51</v>
      </c>
      <c r="AX26" s="276">
        <f t="shared" si="22"/>
        <v>17</v>
      </c>
      <c r="AY26" s="280">
        <v>2.5099999999999998</v>
      </c>
      <c r="AZ26" s="276">
        <f t="shared" si="23"/>
        <v>24</v>
      </c>
      <c r="BA26" s="275">
        <v>11.51</v>
      </c>
      <c r="BB26" s="276">
        <f t="shared" si="24"/>
        <v>2</v>
      </c>
      <c r="BC26" s="279">
        <v>2.1800000000000002</v>
      </c>
      <c r="BD26" s="276">
        <f t="shared" si="25"/>
        <v>25</v>
      </c>
    </row>
    <row r="27" spans="1:56" ht="15.75" customHeight="1" x14ac:dyDescent="0.2">
      <c r="A27" s="111">
        <v>20</v>
      </c>
      <c r="B27" s="50" t="s">
        <v>78</v>
      </c>
      <c r="C27" s="275">
        <v>3</v>
      </c>
      <c r="D27" s="276">
        <f t="shared" si="0"/>
        <v>27</v>
      </c>
      <c r="E27" s="277" t="s">
        <v>33</v>
      </c>
      <c r="F27" s="276" t="str">
        <f t="shared" si="2"/>
        <v>-</v>
      </c>
      <c r="G27" s="278">
        <v>4.68</v>
      </c>
      <c r="H27" s="276">
        <f t="shared" si="3"/>
        <v>25</v>
      </c>
      <c r="I27" s="279">
        <v>1.19</v>
      </c>
      <c r="J27" s="276">
        <f t="shared" si="4"/>
        <v>4</v>
      </c>
      <c r="K27" s="278">
        <v>4.03</v>
      </c>
      <c r="L27" s="276">
        <f t="shared" si="5"/>
        <v>45</v>
      </c>
      <c r="M27" s="279">
        <v>1.07</v>
      </c>
      <c r="N27" s="276">
        <f t="shared" si="6"/>
        <v>6</v>
      </c>
      <c r="O27" s="275">
        <v>7.52</v>
      </c>
      <c r="P27" s="276">
        <f t="shared" si="7"/>
        <v>33</v>
      </c>
      <c r="Q27" s="277">
        <v>1.1499999999999999</v>
      </c>
      <c r="R27" s="276">
        <f t="shared" si="8"/>
        <v>23</v>
      </c>
      <c r="S27" s="278">
        <v>8.15</v>
      </c>
      <c r="T27" s="276">
        <f t="shared" si="9"/>
        <v>35</v>
      </c>
      <c r="U27" s="279">
        <v>1.98</v>
      </c>
      <c r="V27" s="276">
        <f t="shared" si="10"/>
        <v>25</v>
      </c>
      <c r="W27" s="278">
        <v>7.59</v>
      </c>
      <c r="X27" s="276">
        <f t="shared" si="11"/>
        <v>39</v>
      </c>
      <c r="Y27" s="280">
        <v>3.59</v>
      </c>
      <c r="Z27" s="276">
        <f t="shared" si="12"/>
        <v>9</v>
      </c>
      <c r="AA27" s="275">
        <v>8.15</v>
      </c>
      <c r="AB27" s="281">
        <f t="shared" si="1"/>
        <v>43</v>
      </c>
      <c r="AC27" s="279">
        <v>2.94</v>
      </c>
      <c r="AD27" s="276">
        <f t="shared" si="13"/>
        <v>20</v>
      </c>
      <c r="AE27" s="282">
        <v>20</v>
      </c>
      <c r="AF27" s="283" t="s">
        <v>78</v>
      </c>
      <c r="AG27" s="278">
        <v>9.74</v>
      </c>
      <c r="AH27" s="276">
        <f t="shared" si="14"/>
        <v>27</v>
      </c>
      <c r="AI27" s="279">
        <v>3.94</v>
      </c>
      <c r="AJ27" s="276">
        <f t="shared" si="15"/>
        <v>23</v>
      </c>
      <c r="AK27" s="278">
        <v>8.99</v>
      </c>
      <c r="AL27" s="281">
        <f t="shared" si="16"/>
        <v>24</v>
      </c>
      <c r="AM27" s="275">
        <v>3.49</v>
      </c>
      <c r="AN27" s="276">
        <f t="shared" si="17"/>
        <v>14</v>
      </c>
      <c r="AO27" s="275">
        <v>8.9700000000000006</v>
      </c>
      <c r="AP27" s="276">
        <f t="shared" si="18"/>
        <v>12</v>
      </c>
      <c r="AQ27" s="277">
        <v>4.0599999999999996</v>
      </c>
      <c r="AR27" s="276">
        <f t="shared" si="19"/>
        <v>10</v>
      </c>
      <c r="AS27" s="275">
        <v>7.1</v>
      </c>
      <c r="AT27" s="276">
        <f t="shared" si="20"/>
        <v>34</v>
      </c>
      <c r="AU27" s="279">
        <v>5.69</v>
      </c>
      <c r="AV27" s="276">
        <f t="shared" si="21"/>
        <v>1</v>
      </c>
      <c r="AW27" s="278">
        <v>6.48</v>
      </c>
      <c r="AX27" s="276">
        <f t="shared" si="22"/>
        <v>32</v>
      </c>
      <c r="AY27" s="280">
        <v>3.77</v>
      </c>
      <c r="AZ27" s="276">
        <f t="shared" si="23"/>
        <v>10</v>
      </c>
      <c r="BA27" s="275">
        <v>8.39</v>
      </c>
      <c r="BB27" s="276">
        <f t="shared" si="24"/>
        <v>22</v>
      </c>
      <c r="BC27" s="279">
        <v>2.3199999999999998</v>
      </c>
      <c r="BD27" s="276">
        <f t="shared" si="25"/>
        <v>23</v>
      </c>
    </row>
    <row r="28" spans="1:56" ht="15.75" customHeight="1" x14ac:dyDescent="0.2">
      <c r="A28" s="111">
        <v>21</v>
      </c>
      <c r="B28" s="50" t="s">
        <v>79</v>
      </c>
      <c r="C28" s="275">
        <v>5.13</v>
      </c>
      <c r="D28" s="276">
        <f t="shared" si="0"/>
        <v>9</v>
      </c>
      <c r="E28" s="277">
        <v>0.17</v>
      </c>
      <c r="F28" s="276">
        <f t="shared" si="2"/>
        <v>22</v>
      </c>
      <c r="G28" s="278">
        <v>6.01</v>
      </c>
      <c r="H28" s="276">
        <f t="shared" si="3"/>
        <v>11</v>
      </c>
      <c r="I28" s="279">
        <v>0.57999999999999996</v>
      </c>
      <c r="J28" s="276">
        <f t="shared" si="4"/>
        <v>20</v>
      </c>
      <c r="K28" s="278">
        <v>5.55</v>
      </c>
      <c r="L28" s="276">
        <f t="shared" si="5"/>
        <v>36</v>
      </c>
      <c r="M28" s="279">
        <v>0.52</v>
      </c>
      <c r="N28" s="276">
        <f t="shared" si="6"/>
        <v>21</v>
      </c>
      <c r="O28" s="275">
        <v>9.81</v>
      </c>
      <c r="P28" s="276">
        <f t="shared" si="7"/>
        <v>12</v>
      </c>
      <c r="Q28" s="277">
        <v>0.75</v>
      </c>
      <c r="R28" s="276">
        <f t="shared" si="8"/>
        <v>34</v>
      </c>
      <c r="S28" s="278">
        <v>8.41</v>
      </c>
      <c r="T28" s="276">
        <f t="shared" si="9"/>
        <v>32</v>
      </c>
      <c r="U28" s="279">
        <v>1.44</v>
      </c>
      <c r="V28" s="276">
        <f t="shared" si="10"/>
        <v>39</v>
      </c>
      <c r="W28" s="278">
        <v>5.53</v>
      </c>
      <c r="X28" s="276">
        <f t="shared" si="11"/>
        <v>47</v>
      </c>
      <c r="Y28" s="280">
        <v>2.66</v>
      </c>
      <c r="Z28" s="276">
        <f t="shared" si="12"/>
        <v>25</v>
      </c>
      <c r="AA28" s="275">
        <v>9.6300000000000008</v>
      </c>
      <c r="AB28" s="281">
        <f t="shared" si="1"/>
        <v>33</v>
      </c>
      <c r="AC28" s="279">
        <v>3.29</v>
      </c>
      <c r="AD28" s="276">
        <f t="shared" si="13"/>
        <v>13</v>
      </c>
      <c r="AE28" s="282">
        <v>21</v>
      </c>
      <c r="AF28" s="283" t="s">
        <v>79</v>
      </c>
      <c r="AG28" s="278">
        <v>8.08</v>
      </c>
      <c r="AH28" s="276">
        <f t="shared" si="14"/>
        <v>39</v>
      </c>
      <c r="AI28" s="279">
        <v>4.59</v>
      </c>
      <c r="AJ28" s="276">
        <f t="shared" si="15"/>
        <v>12</v>
      </c>
      <c r="AK28" s="278">
        <v>7.17</v>
      </c>
      <c r="AL28" s="281">
        <f>RANK(AK28,$AK$8:$AK$54)</f>
        <v>41</v>
      </c>
      <c r="AM28" s="275">
        <v>3.37</v>
      </c>
      <c r="AN28" s="276">
        <f t="shared" si="17"/>
        <v>22</v>
      </c>
      <c r="AO28" s="275">
        <v>7.98</v>
      </c>
      <c r="AP28" s="276">
        <f t="shared" si="18"/>
        <v>23</v>
      </c>
      <c r="AQ28" s="277">
        <v>3.46</v>
      </c>
      <c r="AR28" s="276">
        <f t="shared" si="19"/>
        <v>18</v>
      </c>
      <c r="AS28" s="275">
        <v>6.65</v>
      </c>
      <c r="AT28" s="276">
        <f t="shared" si="20"/>
        <v>40</v>
      </c>
      <c r="AU28" s="279">
        <v>2.2000000000000002</v>
      </c>
      <c r="AV28" s="276">
        <f t="shared" si="21"/>
        <v>42</v>
      </c>
      <c r="AW28" s="278">
        <v>7.68</v>
      </c>
      <c r="AX28" s="276">
        <f t="shared" si="22"/>
        <v>26</v>
      </c>
      <c r="AY28" s="280">
        <v>2.5099999999999998</v>
      </c>
      <c r="AZ28" s="276">
        <f t="shared" si="23"/>
        <v>24</v>
      </c>
      <c r="BA28" s="275">
        <v>6.6</v>
      </c>
      <c r="BB28" s="276">
        <f t="shared" si="24"/>
        <v>35</v>
      </c>
      <c r="BC28" s="279">
        <v>2.89</v>
      </c>
      <c r="BD28" s="276">
        <f t="shared" si="25"/>
        <v>11</v>
      </c>
    </row>
    <row r="29" spans="1:56" ht="15.75" customHeight="1" x14ac:dyDescent="0.2">
      <c r="A29" s="111">
        <v>22</v>
      </c>
      <c r="B29" s="50" t="s">
        <v>80</v>
      </c>
      <c r="C29" s="275">
        <v>2.8</v>
      </c>
      <c r="D29" s="276">
        <f t="shared" si="0"/>
        <v>33</v>
      </c>
      <c r="E29" s="277">
        <v>0.18</v>
      </c>
      <c r="F29" s="276">
        <f t="shared" si="2"/>
        <v>20</v>
      </c>
      <c r="G29" s="278">
        <v>4.49</v>
      </c>
      <c r="H29" s="276">
        <f t="shared" si="3"/>
        <v>29</v>
      </c>
      <c r="I29" s="279">
        <v>0.3</v>
      </c>
      <c r="J29" s="276">
        <f t="shared" si="4"/>
        <v>33</v>
      </c>
      <c r="K29" s="278">
        <v>4.8499999999999996</v>
      </c>
      <c r="L29" s="276">
        <f t="shared" si="5"/>
        <v>39</v>
      </c>
      <c r="M29" s="279">
        <v>0.23</v>
      </c>
      <c r="N29" s="276">
        <f t="shared" si="6"/>
        <v>39</v>
      </c>
      <c r="O29" s="275">
        <v>7.33</v>
      </c>
      <c r="P29" s="276">
        <f t="shared" si="7"/>
        <v>34</v>
      </c>
      <c r="Q29" s="277">
        <v>1.24</v>
      </c>
      <c r="R29" s="276">
        <f t="shared" si="8"/>
        <v>20</v>
      </c>
      <c r="S29" s="278">
        <v>8.0399999999999991</v>
      </c>
      <c r="T29" s="276">
        <f t="shared" si="9"/>
        <v>36</v>
      </c>
      <c r="U29" s="279">
        <v>2.91</v>
      </c>
      <c r="V29" s="276">
        <f t="shared" si="10"/>
        <v>7</v>
      </c>
      <c r="W29" s="278">
        <v>7.69</v>
      </c>
      <c r="X29" s="276">
        <f t="shared" si="11"/>
        <v>38</v>
      </c>
      <c r="Y29" s="280">
        <v>2.64</v>
      </c>
      <c r="Z29" s="276">
        <f t="shared" si="12"/>
        <v>26</v>
      </c>
      <c r="AA29" s="275">
        <v>10.029999999999999</v>
      </c>
      <c r="AB29" s="281">
        <f t="shared" si="1"/>
        <v>27</v>
      </c>
      <c r="AC29" s="279">
        <v>4.13</v>
      </c>
      <c r="AD29" s="276">
        <f t="shared" si="13"/>
        <v>3</v>
      </c>
      <c r="AE29" s="282">
        <v>22</v>
      </c>
      <c r="AF29" s="283" t="s">
        <v>80</v>
      </c>
      <c r="AG29" s="278">
        <v>7.55</v>
      </c>
      <c r="AH29" s="276">
        <f t="shared" si="14"/>
        <v>43</v>
      </c>
      <c r="AI29" s="279">
        <v>4.33</v>
      </c>
      <c r="AJ29" s="276">
        <f t="shared" si="15"/>
        <v>17</v>
      </c>
      <c r="AK29" s="278">
        <v>7.36</v>
      </c>
      <c r="AL29" s="281">
        <f t="shared" si="16"/>
        <v>40</v>
      </c>
      <c r="AM29" s="275">
        <v>3.48</v>
      </c>
      <c r="AN29" s="276">
        <f t="shared" si="17"/>
        <v>15</v>
      </c>
      <c r="AO29" s="275">
        <v>6.27</v>
      </c>
      <c r="AP29" s="276">
        <f t="shared" si="18"/>
        <v>42</v>
      </c>
      <c r="AQ29" s="277">
        <v>4.6900000000000004</v>
      </c>
      <c r="AR29" s="276">
        <f t="shared" si="19"/>
        <v>3</v>
      </c>
      <c r="AS29" s="275">
        <v>6.74</v>
      </c>
      <c r="AT29" s="276">
        <f t="shared" si="20"/>
        <v>38</v>
      </c>
      <c r="AU29" s="279">
        <v>3.45</v>
      </c>
      <c r="AV29" s="276">
        <f t="shared" si="21"/>
        <v>18</v>
      </c>
      <c r="AW29" s="278">
        <v>9.26</v>
      </c>
      <c r="AX29" s="276">
        <f t="shared" si="22"/>
        <v>10</v>
      </c>
      <c r="AY29" s="280">
        <v>2.33</v>
      </c>
      <c r="AZ29" s="276">
        <f t="shared" si="23"/>
        <v>30</v>
      </c>
      <c r="BA29" s="275">
        <v>6.35</v>
      </c>
      <c r="BB29" s="276">
        <f t="shared" si="24"/>
        <v>38</v>
      </c>
      <c r="BC29" s="279">
        <v>2</v>
      </c>
      <c r="BD29" s="276">
        <f t="shared" si="25"/>
        <v>28</v>
      </c>
    </row>
    <row r="30" spans="1:56" ht="15.75" customHeight="1" x14ac:dyDescent="0.2">
      <c r="A30" s="111">
        <v>23</v>
      </c>
      <c r="B30" s="50" t="s">
        <v>81</v>
      </c>
      <c r="C30" s="275">
        <v>2.2400000000000002</v>
      </c>
      <c r="D30" s="276">
        <f t="shared" si="0"/>
        <v>39</v>
      </c>
      <c r="E30" s="277">
        <v>0.71</v>
      </c>
      <c r="F30" s="276">
        <f t="shared" si="2"/>
        <v>4</v>
      </c>
      <c r="G30" s="278">
        <v>2.42</v>
      </c>
      <c r="H30" s="276">
        <f t="shared" si="3"/>
        <v>45</v>
      </c>
      <c r="I30" s="279">
        <v>0.32</v>
      </c>
      <c r="J30" s="276">
        <f t="shared" si="4"/>
        <v>31</v>
      </c>
      <c r="K30" s="278">
        <v>4.6900000000000004</v>
      </c>
      <c r="L30" s="276">
        <f t="shared" si="5"/>
        <v>42</v>
      </c>
      <c r="M30" s="279">
        <v>0.18</v>
      </c>
      <c r="N30" s="276">
        <f t="shared" si="6"/>
        <v>42</v>
      </c>
      <c r="O30" s="275">
        <v>7.82</v>
      </c>
      <c r="P30" s="276">
        <f t="shared" si="7"/>
        <v>27</v>
      </c>
      <c r="Q30" s="277">
        <v>0.85</v>
      </c>
      <c r="R30" s="276">
        <f t="shared" si="8"/>
        <v>32</v>
      </c>
      <c r="S30" s="278">
        <v>6.61</v>
      </c>
      <c r="T30" s="276">
        <f t="shared" si="9"/>
        <v>45</v>
      </c>
      <c r="U30" s="279">
        <v>2.12</v>
      </c>
      <c r="V30" s="276">
        <f t="shared" si="10"/>
        <v>22</v>
      </c>
      <c r="W30" s="278">
        <v>8.69</v>
      </c>
      <c r="X30" s="276">
        <f t="shared" si="11"/>
        <v>32</v>
      </c>
      <c r="Y30" s="280">
        <v>3.19</v>
      </c>
      <c r="Z30" s="276">
        <f t="shared" si="12"/>
        <v>18</v>
      </c>
      <c r="AA30" s="275">
        <v>8.18</v>
      </c>
      <c r="AB30" s="281">
        <f t="shared" si="1"/>
        <v>42</v>
      </c>
      <c r="AC30" s="279">
        <v>3.05</v>
      </c>
      <c r="AD30" s="276">
        <f t="shared" si="13"/>
        <v>18</v>
      </c>
      <c r="AE30" s="282">
        <v>23</v>
      </c>
      <c r="AF30" s="283" t="s">
        <v>81</v>
      </c>
      <c r="AG30" s="278">
        <v>8.7899999999999991</v>
      </c>
      <c r="AH30" s="276">
        <f t="shared" si="14"/>
        <v>36</v>
      </c>
      <c r="AI30" s="279">
        <v>5.01</v>
      </c>
      <c r="AJ30" s="276">
        <f t="shared" si="15"/>
        <v>7</v>
      </c>
      <c r="AK30" s="278">
        <v>8.8699999999999992</v>
      </c>
      <c r="AL30" s="281">
        <f t="shared" si="16"/>
        <v>26</v>
      </c>
      <c r="AM30" s="275">
        <v>4.01</v>
      </c>
      <c r="AN30" s="276">
        <f t="shared" si="17"/>
        <v>7</v>
      </c>
      <c r="AO30" s="275">
        <v>7.76</v>
      </c>
      <c r="AP30" s="276">
        <f t="shared" si="18"/>
        <v>28</v>
      </c>
      <c r="AQ30" s="277">
        <v>3.68</v>
      </c>
      <c r="AR30" s="276">
        <f t="shared" si="19"/>
        <v>12</v>
      </c>
      <c r="AS30" s="275">
        <v>5.57</v>
      </c>
      <c r="AT30" s="276">
        <f t="shared" si="20"/>
        <v>46</v>
      </c>
      <c r="AU30" s="279">
        <v>4.6100000000000003</v>
      </c>
      <c r="AV30" s="276">
        <f t="shared" si="21"/>
        <v>4</v>
      </c>
      <c r="AW30" s="278">
        <v>5.38</v>
      </c>
      <c r="AX30" s="276">
        <f t="shared" si="22"/>
        <v>42</v>
      </c>
      <c r="AY30" s="280">
        <v>2.5099999999999998</v>
      </c>
      <c r="AZ30" s="276">
        <f t="shared" si="23"/>
        <v>24</v>
      </c>
      <c r="BA30" s="275">
        <v>5.57</v>
      </c>
      <c r="BB30" s="276">
        <f t="shared" si="24"/>
        <v>41</v>
      </c>
      <c r="BC30" s="279">
        <v>2.5499999999999998</v>
      </c>
      <c r="BD30" s="276">
        <f t="shared" si="25"/>
        <v>13</v>
      </c>
    </row>
    <row r="31" spans="1:56" ht="15.75" customHeight="1" x14ac:dyDescent="0.2">
      <c r="A31" s="111">
        <v>24</v>
      </c>
      <c r="B31" s="50" t="s">
        <v>82</v>
      </c>
      <c r="C31" s="275">
        <v>1.08</v>
      </c>
      <c r="D31" s="276">
        <f t="shared" si="0"/>
        <v>47</v>
      </c>
      <c r="E31" s="277" t="s">
        <v>33</v>
      </c>
      <c r="F31" s="276" t="str">
        <f t="shared" si="2"/>
        <v>-</v>
      </c>
      <c r="G31" s="278">
        <v>3.14</v>
      </c>
      <c r="H31" s="276">
        <f t="shared" si="3"/>
        <v>41</v>
      </c>
      <c r="I31" s="279">
        <v>0.75</v>
      </c>
      <c r="J31" s="276">
        <f t="shared" si="4"/>
        <v>14</v>
      </c>
      <c r="K31" s="278">
        <v>6.1</v>
      </c>
      <c r="L31" s="276">
        <f t="shared" si="5"/>
        <v>27</v>
      </c>
      <c r="M31" s="279">
        <v>0.43</v>
      </c>
      <c r="N31" s="276">
        <f t="shared" si="6"/>
        <v>25</v>
      </c>
      <c r="O31" s="275">
        <v>7.01</v>
      </c>
      <c r="P31" s="276">
        <f t="shared" si="7"/>
        <v>38</v>
      </c>
      <c r="Q31" s="277">
        <v>1.82</v>
      </c>
      <c r="R31" s="276">
        <f t="shared" si="8"/>
        <v>7</v>
      </c>
      <c r="S31" s="278">
        <v>8.92</v>
      </c>
      <c r="T31" s="276">
        <f t="shared" si="9"/>
        <v>25</v>
      </c>
      <c r="U31" s="279">
        <v>1.49</v>
      </c>
      <c r="V31" s="276">
        <f t="shared" si="10"/>
        <v>35</v>
      </c>
      <c r="W31" s="278">
        <v>10.02</v>
      </c>
      <c r="X31" s="276">
        <f t="shared" si="11"/>
        <v>20</v>
      </c>
      <c r="Y31" s="280">
        <v>2.15</v>
      </c>
      <c r="Z31" s="276">
        <f t="shared" si="12"/>
        <v>39</v>
      </c>
      <c r="AA31" s="275">
        <v>9.23</v>
      </c>
      <c r="AB31" s="281">
        <f t="shared" si="1"/>
        <v>36</v>
      </c>
      <c r="AC31" s="279">
        <v>2.58</v>
      </c>
      <c r="AD31" s="276">
        <f t="shared" si="13"/>
        <v>25</v>
      </c>
      <c r="AE31" s="282">
        <v>24</v>
      </c>
      <c r="AF31" s="283" t="s">
        <v>82</v>
      </c>
      <c r="AG31" s="278">
        <v>7.55</v>
      </c>
      <c r="AH31" s="276">
        <f t="shared" si="14"/>
        <v>43</v>
      </c>
      <c r="AI31" s="279">
        <v>5.67</v>
      </c>
      <c r="AJ31" s="276">
        <f t="shared" si="15"/>
        <v>2</v>
      </c>
      <c r="AK31" s="278">
        <v>8.06</v>
      </c>
      <c r="AL31" s="281">
        <f t="shared" si="16"/>
        <v>32</v>
      </c>
      <c r="AM31" s="275">
        <v>4.79</v>
      </c>
      <c r="AN31" s="276">
        <f t="shared" si="17"/>
        <v>3</v>
      </c>
      <c r="AO31" s="275">
        <v>6.28</v>
      </c>
      <c r="AP31" s="276">
        <f t="shared" si="18"/>
        <v>41</v>
      </c>
      <c r="AQ31" s="277">
        <v>4.22</v>
      </c>
      <c r="AR31" s="276">
        <f t="shared" si="19"/>
        <v>8</v>
      </c>
      <c r="AS31" s="275">
        <v>10.63</v>
      </c>
      <c r="AT31" s="276">
        <f t="shared" si="20"/>
        <v>8</v>
      </c>
      <c r="AU31" s="279">
        <v>3.7</v>
      </c>
      <c r="AV31" s="276">
        <f t="shared" si="21"/>
        <v>13</v>
      </c>
      <c r="AW31" s="278">
        <v>7.76</v>
      </c>
      <c r="AX31" s="276">
        <f t="shared" si="22"/>
        <v>25</v>
      </c>
      <c r="AY31" s="280">
        <v>4.01</v>
      </c>
      <c r="AZ31" s="276">
        <f t="shared" si="23"/>
        <v>8</v>
      </c>
      <c r="BA31" s="275">
        <v>8.3000000000000007</v>
      </c>
      <c r="BB31" s="276">
        <f t="shared" si="24"/>
        <v>24</v>
      </c>
      <c r="BC31" s="279">
        <v>3.5</v>
      </c>
      <c r="BD31" s="276">
        <f t="shared" si="25"/>
        <v>5</v>
      </c>
    </row>
    <row r="32" spans="1:56" ht="15.75" customHeight="1" x14ac:dyDescent="0.2">
      <c r="A32" s="111">
        <v>25</v>
      </c>
      <c r="B32" s="50" t="s">
        <v>83</v>
      </c>
      <c r="C32" s="275">
        <v>2.84</v>
      </c>
      <c r="D32" s="276">
        <f t="shared" si="0"/>
        <v>31</v>
      </c>
      <c r="E32" s="277">
        <v>0.34</v>
      </c>
      <c r="F32" s="276">
        <f t="shared" si="2"/>
        <v>13</v>
      </c>
      <c r="G32" s="278">
        <v>3.42</v>
      </c>
      <c r="H32" s="276">
        <f t="shared" si="3"/>
        <v>39</v>
      </c>
      <c r="I32" s="279">
        <v>0.43</v>
      </c>
      <c r="J32" s="276">
        <f t="shared" si="4"/>
        <v>24</v>
      </c>
      <c r="K32" s="278">
        <v>6.95</v>
      </c>
      <c r="L32" s="276">
        <f t="shared" si="5"/>
        <v>16</v>
      </c>
      <c r="M32" s="279">
        <v>0.92</v>
      </c>
      <c r="N32" s="276">
        <f t="shared" si="6"/>
        <v>7</v>
      </c>
      <c r="O32" s="275">
        <v>3.86</v>
      </c>
      <c r="P32" s="276">
        <f t="shared" si="7"/>
        <v>46</v>
      </c>
      <c r="Q32" s="277">
        <v>1.84</v>
      </c>
      <c r="R32" s="276">
        <f t="shared" si="8"/>
        <v>6</v>
      </c>
      <c r="S32" s="278">
        <v>5.2</v>
      </c>
      <c r="T32" s="276">
        <f t="shared" si="9"/>
        <v>47</v>
      </c>
      <c r="U32" s="279">
        <v>2.21</v>
      </c>
      <c r="V32" s="276">
        <f t="shared" si="10"/>
        <v>20</v>
      </c>
      <c r="W32" s="278">
        <v>5.68</v>
      </c>
      <c r="X32" s="276">
        <f t="shared" si="11"/>
        <v>46</v>
      </c>
      <c r="Y32" s="280">
        <v>4.3099999999999996</v>
      </c>
      <c r="Z32" s="276">
        <f t="shared" si="12"/>
        <v>3</v>
      </c>
      <c r="AA32" s="275">
        <v>7.8</v>
      </c>
      <c r="AB32" s="281">
        <f t="shared" si="1"/>
        <v>44</v>
      </c>
      <c r="AC32" s="279">
        <v>3.56</v>
      </c>
      <c r="AD32" s="276">
        <f t="shared" si="13"/>
        <v>9</v>
      </c>
      <c r="AE32" s="282">
        <v>25</v>
      </c>
      <c r="AF32" s="283" t="s">
        <v>83</v>
      </c>
      <c r="AG32" s="278">
        <v>7.06</v>
      </c>
      <c r="AH32" s="276">
        <f t="shared" si="14"/>
        <v>45</v>
      </c>
      <c r="AI32" s="279">
        <v>5.48</v>
      </c>
      <c r="AJ32" s="276">
        <f t="shared" si="15"/>
        <v>4</v>
      </c>
      <c r="AK32" s="278">
        <v>7.42</v>
      </c>
      <c r="AL32" s="281">
        <f t="shared" si="16"/>
        <v>39</v>
      </c>
      <c r="AM32" s="275">
        <v>3.46</v>
      </c>
      <c r="AN32" s="276">
        <f t="shared" si="17"/>
        <v>18</v>
      </c>
      <c r="AO32" s="275">
        <v>7.23</v>
      </c>
      <c r="AP32" s="276">
        <f t="shared" si="18"/>
        <v>35</v>
      </c>
      <c r="AQ32" s="277">
        <v>4.3</v>
      </c>
      <c r="AR32" s="276">
        <f t="shared" si="19"/>
        <v>7</v>
      </c>
      <c r="AS32" s="275">
        <v>5.09</v>
      </c>
      <c r="AT32" s="276">
        <f t="shared" si="20"/>
        <v>47</v>
      </c>
      <c r="AU32" s="279">
        <v>4.0599999999999996</v>
      </c>
      <c r="AV32" s="276">
        <f t="shared" si="21"/>
        <v>9</v>
      </c>
      <c r="AW32" s="278">
        <v>6.53</v>
      </c>
      <c r="AX32" s="276">
        <f t="shared" si="22"/>
        <v>31</v>
      </c>
      <c r="AY32" s="280">
        <v>1.75</v>
      </c>
      <c r="AZ32" s="276">
        <f t="shared" si="23"/>
        <v>41</v>
      </c>
      <c r="BA32" s="275">
        <v>5.17</v>
      </c>
      <c r="BB32" s="276">
        <f t="shared" si="24"/>
        <v>44</v>
      </c>
      <c r="BC32" s="279">
        <v>3.64</v>
      </c>
      <c r="BD32" s="276">
        <f t="shared" si="25"/>
        <v>3</v>
      </c>
    </row>
    <row r="33" spans="1:56" ht="15.75" customHeight="1" x14ac:dyDescent="0.2">
      <c r="A33" s="111">
        <v>26</v>
      </c>
      <c r="B33" s="50" t="s">
        <v>84</v>
      </c>
      <c r="C33" s="275">
        <v>2.33</v>
      </c>
      <c r="D33" s="276">
        <f t="shared" si="0"/>
        <v>38</v>
      </c>
      <c r="E33" s="277">
        <v>0.53</v>
      </c>
      <c r="F33" s="276">
        <f t="shared" si="2"/>
        <v>5</v>
      </c>
      <c r="G33" s="278">
        <v>3</v>
      </c>
      <c r="H33" s="276">
        <f t="shared" si="3"/>
        <v>42</v>
      </c>
      <c r="I33" s="279">
        <v>0.5</v>
      </c>
      <c r="J33" s="276">
        <f t="shared" si="4"/>
        <v>21</v>
      </c>
      <c r="K33" s="278">
        <v>5.98</v>
      </c>
      <c r="L33" s="276">
        <f t="shared" si="5"/>
        <v>30</v>
      </c>
      <c r="M33" s="279">
        <v>0.18</v>
      </c>
      <c r="N33" s="276">
        <f t="shared" si="6"/>
        <v>42</v>
      </c>
      <c r="O33" s="275">
        <v>3.4</v>
      </c>
      <c r="P33" s="276">
        <f t="shared" si="7"/>
        <v>47</v>
      </c>
      <c r="Q33" s="277">
        <v>0.72</v>
      </c>
      <c r="R33" s="276">
        <f t="shared" si="8"/>
        <v>37</v>
      </c>
      <c r="S33" s="278">
        <v>7.61</v>
      </c>
      <c r="T33" s="276">
        <f t="shared" si="9"/>
        <v>39</v>
      </c>
      <c r="U33" s="279">
        <v>1.35</v>
      </c>
      <c r="V33" s="276">
        <f t="shared" si="10"/>
        <v>41</v>
      </c>
      <c r="W33" s="278">
        <v>8.9600000000000009</v>
      </c>
      <c r="X33" s="276">
        <f t="shared" si="11"/>
        <v>26</v>
      </c>
      <c r="Y33" s="280">
        <v>3.28</v>
      </c>
      <c r="Z33" s="276">
        <f t="shared" si="12"/>
        <v>14</v>
      </c>
      <c r="AA33" s="275">
        <v>9.76</v>
      </c>
      <c r="AB33" s="281">
        <f t="shared" si="1"/>
        <v>31</v>
      </c>
      <c r="AC33" s="279">
        <v>3.17</v>
      </c>
      <c r="AD33" s="276">
        <f t="shared" si="13"/>
        <v>14</v>
      </c>
      <c r="AE33" s="282">
        <v>26</v>
      </c>
      <c r="AF33" s="283" t="s">
        <v>84</v>
      </c>
      <c r="AG33" s="278">
        <v>8.86</v>
      </c>
      <c r="AH33" s="276">
        <f t="shared" si="14"/>
        <v>34</v>
      </c>
      <c r="AI33" s="279">
        <v>4.53</v>
      </c>
      <c r="AJ33" s="276">
        <f t="shared" si="15"/>
        <v>13</v>
      </c>
      <c r="AK33" s="278">
        <v>7.92</v>
      </c>
      <c r="AL33" s="281">
        <f t="shared" si="16"/>
        <v>33</v>
      </c>
      <c r="AM33" s="275">
        <v>3.7</v>
      </c>
      <c r="AN33" s="276">
        <f t="shared" si="17"/>
        <v>12</v>
      </c>
      <c r="AO33" s="275">
        <v>6.49</v>
      </c>
      <c r="AP33" s="276">
        <f t="shared" si="18"/>
        <v>39</v>
      </c>
      <c r="AQ33" s="277">
        <v>3.27</v>
      </c>
      <c r="AR33" s="276">
        <f t="shared" si="19"/>
        <v>24</v>
      </c>
      <c r="AS33" s="275">
        <v>7.24</v>
      </c>
      <c r="AT33" s="276">
        <f t="shared" si="20"/>
        <v>33</v>
      </c>
      <c r="AU33" s="279">
        <v>2.87</v>
      </c>
      <c r="AV33" s="276">
        <f t="shared" si="21"/>
        <v>33</v>
      </c>
      <c r="AW33" s="278">
        <v>5.95</v>
      </c>
      <c r="AX33" s="276">
        <f t="shared" si="22"/>
        <v>37</v>
      </c>
      <c r="AY33" s="280">
        <v>4.28</v>
      </c>
      <c r="AZ33" s="276">
        <f t="shared" si="23"/>
        <v>6</v>
      </c>
      <c r="BA33" s="275">
        <v>4.8600000000000003</v>
      </c>
      <c r="BB33" s="276">
        <f t="shared" si="24"/>
        <v>45</v>
      </c>
      <c r="BC33" s="279">
        <v>1.27</v>
      </c>
      <c r="BD33" s="276">
        <f t="shared" si="25"/>
        <v>40</v>
      </c>
    </row>
    <row r="34" spans="1:56" ht="15.75" customHeight="1" x14ac:dyDescent="0.2">
      <c r="A34" s="111">
        <v>27</v>
      </c>
      <c r="B34" s="50" t="s">
        <v>85</v>
      </c>
      <c r="C34" s="275">
        <v>2.09</v>
      </c>
      <c r="D34" s="276">
        <f t="shared" si="0"/>
        <v>43</v>
      </c>
      <c r="E34" s="277">
        <v>0.13</v>
      </c>
      <c r="F34" s="276">
        <f t="shared" si="2"/>
        <v>28</v>
      </c>
      <c r="G34" s="278">
        <v>4.21</v>
      </c>
      <c r="H34" s="276">
        <f t="shared" si="3"/>
        <v>31</v>
      </c>
      <c r="I34" s="279">
        <v>0.59</v>
      </c>
      <c r="J34" s="276">
        <f t="shared" si="4"/>
        <v>18</v>
      </c>
      <c r="K34" s="278">
        <v>4.41</v>
      </c>
      <c r="L34" s="276">
        <f t="shared" si="5"/>
        <v>43</v>
      </c>
      <c r="M34" s="279">
        <v>0.46</v>
      </c>
      <c r="N34" s="276">
        <f t="shared" si="6"/>
        <v>23</v>
      </c>
      <c r="O34" s="275">
        <v>5.59</v>
      </c>
      <c r="P34" s="276">
        <f t="shared" si="7"/>
        <v>44</v>
      </c>
      <c r="Q34" s="277">
        <v>1.69</v>
      </c>
      <c r="R34" s="276">
        <f t="shared" si="8"/>
        <v>8</v>
      </c>
      <c r="S34" s="278">
        <v>9.39</v>
      </c>
      <c r="T34" s="276">
        <f>RANK(S34,$S$8:$S$54)</f>
        <v>22</v>
      </c>
      <c r="U34" s="279">
        <v>4</v>
      </c>
      <c r="V34" s="276">
        <f t="shared" si="10"/>
        <v>1</v>
      </c>
      <c r="W34" s="278">
        <v>7.39</v>
      </c>
      <c r="X34" s="276">
        <f t="shared" si="11"/>
        <v>42</v>
      </c>
      <c r="Y34" s="280">
        <v>3.28</v>
      </c>
      <c r="Z34" s="276">
        <f t="shared" si="12"/>
        <v>14</v>
      </c>
      <c r="AA34" s="275">
        <v>8.31</v>
      </c>
      <c r="AB34" s="281">
        <f t="shared" si="1"/>
        <v>41</v>
      </c>
      <c r="AC34" s="279">
        <v>3.89</v>
      </c>
      <c r="AD34" s="276">
        <f t="shared" si="13"/>
        <v>6</v>
      </c>
      <c r="AE34" s="282">
        <v>27</v>
      </c>
      <c r="AF34" s="283" t="s">
        <v>85</v>
      </c>
      <c r="AG34" s="278">
        <v>8.8000000000000007</v>
      </c>
      <c r="AH34" s="276">
        <f t="shared" si="14"/>
        <v>35</v>
      </c>
      <c r="AI34" s="279">
        <v>4.51</v>
      </c>
      <c r="AJ34" s="276">
        <f t="shared" si="15"/>
        <v>14</v>
      </c>
      <c r="AK34" s="278">
        <v>5.57</v>
      </c>
      <c r="AL34" s="281">
        <f t="shared" si="16"/>
        <v>47</v>
      </c>
      <c r="AM34" s="275">
        <v>3.78</v>
      </c>
      <c r="AN34" s="276">
        <f t="shared" si="17"/>
        <v>11</v>
      </c>
      <c r="AO34" s="275">
        <v>7.37</v>
      </c>
      <c r="AP34" s="276">
        <f t="shared" si="18"/>
        <v>33</v>
      </c>
      <c r="AQ34" s="277">
        <v>3.59</v>
      </c>
      <c r="AR34" s="276">
        <f t="shared" si="19"/>
        <v>15</v>
      </c>
      <c r="AS34" s="275">
        <v>7.54</v>
      </c>
      <c r="AT34" s="276">
        <f t="shared" si="20"/>
        <v>30</v>
      </c>
      <c r="AU34" s="279">
        <v>4.42</v>
      </c>
      <c r="AV34" s="276">
        <f t="shared" si="21"/>
        <v>7</v>
      </c>
      <c r="AW34" s="278">
        <v>5.79</v>
      </c>
      <c r="AX34" s="276">
        <f t="shared" si="22"/>
        <v>39</v>
      </c>
      <c r="AY34" s="280">
        <v>2.73</v>
      </c>
      <c r="AZ34" s="276">
        <f t="shared" si="23"/>
        <v>20</v>
      </c>
      <c r="BA34" s="275">
        <v>6.45</v>
      </c>
      <c r="BB34" s="276">
        <f t="shared" si="24"/>
        <v>37</v>
      </c>
      <c r="BC34" s="279">
        <v>1.82</v>
      </c>
      <c r="BD34" s="276">
        <f t="shared" si="25"/>
        <v>34</v>
      </c>
    </row>
    <row r="35" spans="1:56" ht="15.75" customHeight="1" x14ac:dyDescent="0.2">
      <c r="A35" s="111">
        <v>28</v>
      </c>
      <c r="B35" s="50" t="s">
        <v>86</v>
      </c>
      <c r="C35" s="275">
        <v>2.09</v>
      </c>
      <c r="D35" s="276">
        <f t="shared" si="0"/>
        <v>43</v>
      </c>
      <c r="E35" s="277">
        <v>0.28999999999999998</v>
      </c>
      <c r="F35" s="276">
        <f t="shared" si="2"/>
        <v>16</v>
      </c>
      <c r="G35" s="278">
        <v>4.1399999999999997</v>
      </c>
      <c r="H35" s="276">
        <f t="shared" si="3"/>
        <v>33</v>
      </c>
      <c r="I35" s="279">
        <v>0.59</v>
      </c>
      <c r="J35" s="276">
        <f t="shared" si="4"/>
        <v>18</v>
      </c>
      <c r="K35" s="278">
        <v>5.76</v>
      </c>
      <c r="L35" s="276">
        <f t="shared" si="5"/>
        <v>35</v>
      </c>
      <c r="M35" s="279">
        <v>0.55000000000000004</v>
      </c>
      <c r="N35" s="276">
        <f t="shared" si="6"/>
        <v>19</v>
      </c>
      <c r="O35" s="275">
        <v>8.2899999999999991</v>
      </c>
      <c r="P35" s="276">
        <f t="shared" si="7"/>
        <v>24</v>
      </c>
      <c r="Q35" s="277">
        <v>1.58</v>
      </c>
      <c r="R35" s="276">
        <f t="shared" si="8"/>
        <v>11</v>
      </c>
      <c r="S35" s="278">
        <v>8.43</v>
      </c>
      <c r="T35" s="276">
        <f t="shared" si="9"/>
        <v>31</v>
      </c>
      <c r="U35" s="279">
        <v>1.91</v>
      </c>
      <c r="V35" s="276">
        <f t="shared" si="10"/>
        <v>27</v>
      </c>
      <c r="W35" s="278">
        <v>7.57</v>
      </c>
      <c r="X35" s="276">
        <f t="shared" si="11"/>
        <v>40</v>
      </c>
      <c r="Y35" s="280">
        <v>2.04</v>
      </c>
      <c r="Z35" s="276">
        <f t="shared" si="12"/>
        <v>40</v>
      </c>
      <c r="AA35" s="275">
        <v>7.27</v>
      </c>
      <c r="AB35" s="281">
        <f t="shared" si="1"/>
        <v>45</v>
      </c>
      <c r="AC35" s="279">
        <v>1.53</v>
      </c>
      <c r="AD35" s="276">
        <f t="shared" si="13"/>
        <v>44</v>
      </c>
      <c r="AE35" s="282">
        <v>28</v>
      </c>
      <c r="AF35" s="283" t="s">
        <v>86</v>
      </c>
      <c r="AG35" s="278">
        <v>6.33</v>
      </c>
      <c r="AH35" s="276">
        <f t="shared" si="14"/>
        <v>47</v>
      </c>
      <c r="AI35" s="279">
        <v>4.7699999999999996</v>
      </c>
      <c r="AJ35" s="276">
        <f t="shared" si="15"/>
        <v>10</v>
      </c>
      <c r="AK35" s="278">
        <v>7.46</v>
      </c>
      <c r="AL35" s="281">
        <f t="shared" si="16"/>
        <v>37</v>
      </c>
      <c r="AM35" s="275">
        <v>2.96</v>
      </c>
      <c r="AN35" s="276">
        <f t="shared" si="17"/>
        <v>30</v>
      </c>
      <c r="AO35" s="275">
        <v>7.57</v>
      </c>
      <c r="AP35" s="276">
        <f t="shared" si="18"/>
        <v>31</v>
      </c>
      <c r="AQ35" s="277">
        <v>2.9</v>
      </c>
      <c r="AR35" s="276">
        <f t="shared" si="19"/>
        <v>33</v>
      </c>
      <c r="AS35" s="275">
        <v>8.27</v>
      </c>
      <c r="AT35" s="276">
        <f t="shared" si="20"/>
        <v>25</v>
      </c>
      <c r="AU35" s="279">
        <v>3</v>
      </c>
      <c r="AV35" s="276">
        <f t="shared" si="21"/>
        <v>28</v>
      </c>
      <c r="AW35" s="278">
        <v>5.54</v>
      </c>
      <c r="AX35" s="276">
        <f t="shared" si="22"/>
        <v>41</v>
      </c>
      <c r="AY35" s="280">
        <v>3.54</v>
      </c>
      <c r="AZ35" s="276">
        <f t="shared" si="23"/>
        <v>13</v>
      </c>
      <c r="BA35" s="275">
        <v>7.47</v>
      </c>
      <c r="BB35" s="276">
        <f t="shared" si="24"/>
        <v>29</v>
      </c>
      <c r="BC35" s="279">
        <v>1.94</v>
      </c>
      <c r="BD35" s="276">
        <f t="shared" si="25"/>
        <v>31</v>
      </c>
    </row>
    <row r="36" spans="1:56" ht="15.75" customHeight="1" x14ac:dyDescent="0.2">
      <c r="A36" s="111">
        <v>29</v>
      </c>
      <c r="B36" s="50" t="s">
        <v>87</v>
      </c>
      <c r="C36" s="275">
        <v>3.57</v>
      </c>
      <c r="D36" s="276">
        <f t="shared" si="0"/>
        <v>18</v>
      </c>
      <c r="E36" s="277">
        <v>0.98</v>
      </c>
      <c r="F36" s="276">
        <f t="shared" si="2"/>
        <v>1</v>
      </c>
      <c r="G36" s="278">
        <v>6</v>
      </c>
      <c r="H36" s="276">
        <f t="shared" si="3"/>
        <v>12</v>
      </c>
      <c r="I36" s="279" t="s">
        <v>33</v>
      </c>
      <c r="J36" s="276" t="str">
        <f t="shared" si="4"/>
        <v>-</v>
      </c>
      <c r="K36" s="278">
        <v>6.29</v>
      </c>
      <c r="L36" s="276">
        <f t="shared" si="5"/>
        <v>23</v>
      </c>
      <c r="M36" s="279">
        <v>0.25</v>
      </c>
      <c r="N36" s="276">
        <f t="shared" si="6"/>
        <v>37</v>
      </c>
      <c r="O36" s="275">
        <v>8.7200000000000006</v>
      </c>
      <c r="P36" s="276">
        <f t="shared" si="7"/>
        <v>15</v>
      </c>
      <c r="Q36" s="277">
        <v>0.24</v>
      </c>
      <c r="R36" s="276">
        <f t="shared" si="8"/>
        <v>46</v>
      </c>
      <c r="S36" s="278">
        <v>6.98</v>
      </c>
      <c r="T36" s="276">
        <f t="shared" si="9"/>
        <v>44</v>
      </c>
      <c r="U36" s="279">
        <v>1.73</v>
      </c>
      <c r="V36" s="276">
        <f t="shared" si="10"/>
        <v>32</v>
      </c>
      <c r="W36" s="278">
        <v>8.68</v>
      </c>
      <c r="X36" s="276">
        <f t="shared" si="11"/>
        <v>33</v>
      </c>
      <c r="Y36" s="280">
        <v>3.85</v>
      </c>
      <c r="Z36" s="276">
        <f t="shared" si="12"/>
        <v>6</v>
      </c>
      <c r="AA36" s="275">
        <v>8.9700000000000006</v>
      </c>
      <c r="AB36" s="281">
        <f t="shared" si="1"/>
        <v>37</v>
      </c>
      <c r="AC36" s="279">
        <v>3.06</v>
      </c>
      <c r="AD36" s="276">
        <f t="shared" si="13"/>
        <v>17</v>
      </c>
      <c r="AE36" s="282">
        <v>29</v>
      </c>
      <c r="AF36" s="283" t="s">
        <v>87</v>
      </c>
      <c r="AG36" s="278">
        <v>9.66</v>
      </c>
      <c r="AH36" s="276">
        <f t="shared" si="14"/>
        <v>28</v>
      </c>
      <c r="AI36" s="279">
        <v>4.9000000000000004</v>
      </c>
      <c r="AJ36" s="276">
        <f t="shared" si="15"/>
        <v>9</v>
      </c>
      <c r="AK36" s="278">
        <v>7.81</v>
      </c>
      <c r="AL36" s="281">
        <f t="shared" si="16"/>
        <v>34</v>
      </c>
      <c r="AM36" s="275">
        <v>4.08</v>
      </c>
      <c r="AN36" s="276">
        <f t="shared" si="17"/>
        <v>5</v>
      </c>
      <c r="AO36" s="275">
        <v>5.44</v>
      </c>
      <c r="AP36" s="276">
        <f t="shared" si="18"/>
        <v>46</v>
      </c>
      <c r="AQ36" s="277">
        <v>2.67</v>
      </c>
      <c r="AR36" s="276">
        <f t="shared" si="19"/>
        <v>36</v>
      </c>
      <c r="AS36" s="275">
        <v>6.69</v>
      </c>
      <c r="AT36" s="276">
        <f t="shared" si="20"/>
        <v>39</v>
      </c>
      <c r="AU36" s="279">
        <v>3.09</v>
      </c>
      <c r="AV36" s="276">
        <f t="shared" si="21"/>
        <v>23</v>
      </c>
      <c r="AW36" s="278">
        <v>5.18</v>
      </c>
      <c r="AX36" s="276">
        <f t="shared" si="22"/>
        <v>44</v>
      </c>
      <c r="AY36" s="280">
        <v>2.16</v>
      </c>
      <c r="AZ36" s="276">
        <f t="shared" si="23"/>
        <v>32</v>
      </c>
      <c r="BA36" s="275">
        <v>3.74</v>
      </c>
      <c r="BB36" s="276">
        <f t="shared" si="24"/>
        <v>47</v>
      </c>
      <c r="BC36" s="279">
        <v>2.94</v>
      </c>
      <c r="BD36" s="276">
        <f t="shared" si="25"/>
        <v>10</v>
      </c>
    </row>
    <row r="37" spans="1:56" ht="15.75" customHeight="1" x14ac:dyDescent="0.2">
      <c r="A37" s="111">
        <v>30</v>
      </c>
      <c r="B37" s="50" t="s">
        <v>88</v>
      </c>
      <c r="C37" s="275">
        <v>3.9</v>
      </c>
      <c r="D37" s="276">
        <f t="shared" si="0"/>
        <v>16</v>
      </c>
      <c r="E37" s="277">
        <v>0.16</v>
      </c>
      <c r="F37" s="276">
        <f t="shared" si="2"/>
        <v>23</v>
      </c>
      <c r="G37" s="278">
        <v>6.29</v>
      </c>
      <c r="H37" s="276">
        <f t="shared" si="3"/>
        <v>10</v>
      </c>
      <c r="I37" s="279">
        <v>0.22</v>
      </c>
      <c r="J37" s="276">
        <f t="shared" si="4"/>
        <v>35</v>
      </c>
      <c r="K37" s="278">
        <v>6.43</v>
      </c>
      <c r="L37" s="276">
        <f t="shared" si="5"/>
        <v>20</v>
      </c>
      <c r="M37" s="279">
        <v>1.3</v>
      </c>
      <c r="N37" s="276">
        <f t="shared" si="6"/>
        <v>4</v>
      </c>
      <c r="O37" s="275">
        <v>8.59</v>
      </c>
      <c r="P37" s="276">
        <f t="shared" si="7"/>
        <v>18</v>
      </c>
      <c r="Q37" s="277">
        <v>0.95</v>
      </c>
      <c r="R37" s="276">
        <f t="shared" si="8"/>
        <v>28</v>
      </c>
      <c r="S37" s="278">
        <v>8.58</v>
      </c>
      <c r="T37" s="276">
        <f t="shared" si="9"/>
        <v>28</v>
      </c>
      <c r="U37" s="279">
        <v>1.77</v>
      </c>
      <c r="V37" s="276">
        <f t="shared" si="10"/>
        <v>30</v>
      </c>
      <c r="W37" s="278">
        <v>14.35</v>
      </c>
      <c r="X37" s="276">
        <f t="shared" si="11"/>
        <v>2</v>
      </c>
      <c r="Y37" s="280">
        <v>2.2799999999999998</v>
      </c>
      <c r="Z37" s="276">
        <f t="shared" si="12"/>
        <v>36</v>
      </c>
      <c r="AA37" s="275">
        <v>10.85</v>
      </c>
      <c r="AB37" s="281">
        <f t="shared" si="1"/>
        <v>24</v>
      </c>
      <c r="AC37" s="279">
        <v>2.0099999999999998</v>
      </c>
      <c r="AD37" s="276">
        <f t="shared" si="13"/>
        <v>35</v>
      </c>
      <c r="AE37" s="282">
        <v>30</v>
      </c>
      <c r="AF37" s="283" t="s">
        <v>88</v>
      </c>
      <c r="AG37" s="278">
        <v>10.53</v>
      </c>
      <c r="AH37" s="276">
        <f>RANK(AG37,$AG$8:$AG$54)</f>
        <v>22</v>
      </c>
      <c r="AI37" s="279">
        <v>4.29</v>
      </c>
      <c r="AJ37" s="276">
        <f t="shared" si="15"/>
        <v>19</v>
      </c>
      <c r="AK37" s="278">
        <v>9.4499999999999993</v>
      </c>
      <c r="AL37" s="281">
        <f t="shared" si="16"/>
        <v>22</v>
      </c>
      <c r="AM37" s="275">
        <v>3.05</v>
      </c>
      <c r="AN37" s="276">
        <f t="shared" si="17"/>
        <v>29</v>
      </c>
      <c r="AO37" s="275">
        <v>7.02</v>
      </c>
      <c r="AP37" s="276">
        <f>RANK(AO37,$AO$8:$AO$54)</f>
        <v>37</v>
      </c>
      <c r="AQ37" s="277">
        <v>3.42</v>
      </c>
      <c r="AR37" s="276">
        <f t="shared" si="19"/>
        <v>20</v>
      </c>
      <c r="AS37" s="275">
        <v>9.26</v>
      </c>
      <c r="AT37" s="276">
        <f t="shared" si="20"/>
        <v>16</v>
      </c>
      <c r="AU37" s="279">
        <v>4.43</v>
      </c>
      <c r="AV37" s="276">
        <f t="shared" si="21"/>
        <v>6</v>
      </c>
      <c r="AW37" s="278">
        <v>7.55</v>
      </c>
      <c r="AX37" s="276">
        <f t="shared" si="22"/>
        <v>27</v>
      </c>
      <c r="AY37" s="280">
        <v>2.46</v>
      </c>
      <c r="AZ37" s="276">
        <f t="shared" si="23"/>
        <v>28</v>
      </c>
      <c r="BA37" s="275">
        <v>4.5999999999999996</v>
      </c>
      <c r="BB37" s="276">
        <f t="shared" si="24"/>
        <v>46</v>
      </c>
      <c r="BC37" s="279">
        <v>0.81</v>
      </c>
      <c r="BD37" s="276">
        <f t="shared" si="25"/>
        <v>46</v>
      </c>
    </row>
    <row r="38" spans="1:56" ht="15.75" customHeight="1" x14ac:dyDescent="0.2">
      <c r="A38" s="111">
        <v>31</v>
      </c>
      <c r="B38" s="50" t="s">
        <v>89</v>
      </c>
      <c r="C38" s="275">
        <v>2.21</v>
      </c>
      <c r="D38" s="276">
        <f t="shared" si="0"/>
        <v>40</v>
      </c>
      <c r="E38" s="277" t="s">
        <v>33</v>
      </c>
      <c r="F38" s="276" t="str">
        <f t="shared" si="2"/>
        <v>-</v>
      </c>
      <c r="G38" s="278">
        <v>4.75</v>
      </c>
      <c r="H38" s="276">
        <f>RANK(G38,$G$8:$G$54)</f>
        <v>24</v>
      </c>
      <c r="I38" s="279">
        <v>1.0900000000000001</v>
      </c>
      <c r="J38" s="276">
        <f t="shared" si="4"/>
        <v>7</v>
      </c>
      <c r="K38" s="278">
        <v>4.18</v>
      </c>
      <c r="L38" s="276">
        <f t="shared" si="5"/>
        <v>44</v>
      </c>
      <c r="M38" s="279">
        <v>0.35</v>
      </c>
      <c r="N38" s="276">
        <f t="shared" si="6"/>
        <v>33</v>
      </c>
      <c r="O38" s="275">
        <v>7.79</v>
      </c>
      <c r="P38" s="276">
        <f t="shared" si="7"/>
        <v>28</v>
      </c>
      <c r="Q38" s="277">
        <v>0.55000000000000004</v>
      </c>
      <c r="R38" s="276">
        <f t="shared" si="8"/>
        <v>42</v>
      </c>
      <c r="S38" s="278">
        <v>7.3</v>
      </c>
      <c r="T38" s="276">
        <f t="shared" si="9"/>
        <v>42</v>
      </c>
      <c r="U38" s="279">
        <v>2.04</v>
      </c>
      <c r="V38" s="276">
        <f t="shared" si="10"/>
        <v>23</v>
      </c>
      <c r="W38" s="278">
        <v>8.9</v>
      </c>
      <c r="X38" s="276">
        <f t="shared" si="11"/>
        <v>27</v>
      </c>
      <c r="Y38" s="280">
        <v>2.6</v>
      </c>
      <c r="Z38" s="276">
        <f t="shared" si="12"/>
        <v>27</v>
      </c>
      <c r="AA38" s="275">
        <v>11.73</v>
      </c>
      <c r="AB38" s="281">
        <f t="shared" si="1"/>
        <v>17</v>
      </c>
      <c r="AC38" s="279">
        <v>3.61</v>
      </c>
      <c r="AD38" s="276">
        <f t="shared" si="13"/>
        <v>8</v>
      </c>
      <c r="AE38" s="282">
        <v>31</v>
      </c>
      <c r="AF38" s="283" t="s">
        <v>89</v>
      </c>
      <c r="AG38" s="278">
        <v>7.04</v>
      </c>
      <c r="AH38" s="276">
        <f t="shared" si="14"/>
        <v>46</v>
      </c>
      <c r="AI38" s="279">
        <v>3.69</v>
      </c>
      <c r="AJ38" s="276">
        <f t="shared" si="15"/>
        <v>28</v>
      </c>
      <c r="AK38" s="278">
        <v>8.19</v>
      </c>
      <c r="AL38" s="281">
        <f t="shared" si="16"/>
        <v>30</v>
      </c>
      <c r="AM38" s="275">
        <v>2.69</v>
      </c>
      <c r="AN38" s="276">
        <f t="shared" si="17"/>
        <v>36</v>
      </c>
      <c r="AO38" s="275">
        <v>7.82</v>
      </c>
      <c r="AP38" s="276">
        <f t="shared" si="18"/>
        <v>24</v>
      </c>
      <c r="AQ38" s="277">
        <v>4.3099999999999996</v>
      </c>
      <c r="AR38" s="276">
        <f t="shared" si="19"/>
        <v>6</v>
      </c>
      <c r="AS38" s="275">
        <v>8.4</v>
      </c>
      <c r="AT38" s="276">
        <f t="shared" si="20"/>
        <v>24</v>
      </c>
      <c r="AU38" s="279">
        <v>3.24</v>
      </c>
      <c r="AV38" s="276">
        <f t="shared" si="21"/>
        <v>21</v>
      </c>
      <c r="AW38" s="278">
        <v>6.97</v>
      </c>
      <c r="AX38" s="276">
        <f t="shared" si="22"/>
        <v>30</v>
      </c>
      <c r="AY38" s="280">
        <v>4.43</v>
      </c>
      <c r="AZ38" s="276">
        <f t="shared" si="23"/>
        <v>4</v>
      </c>
      <c r="BA38" s="275">
        <v>6.87</v>
      </c>
      <c r="BB38" s="276">
        <f t="shared" si="24"/>
        <v>33</v>
      </c>
      <c r="BC38" s="279">
        <v>3.35</v>
      </c>
      <c r="BD38" s="276">
        <f t="shared" si="25"/>
        <v>6</v>
      </c>
    </row>
    <row r="39" spans="1:56" ht="15.75" customHeight="1" x14ac:dyDescent="0.2">
      <c r="A39" s="111">
        <v>32</v>
      </c>
      <c r="B39" s="50" t="s">
        <v>90</v>
      </c>
      <c r="C39" s="275">
        <v>2.0699999999999998</v>
      </c>
      <c r="D39" s="276">
        <f t="shared" si="0"/>
        <v>45</v>
      </c>
      <c r="E39" s="277" t="s">
        <v>33</v>
      </c>
      <c r="F39" s="276" t="str">
        <f t="shared" si="2"/>
        <v>-</v>
      </c>
      <c r="G39" s="278">
        <v>6</v>
      </c>
      <c r="H39" s="276">
        <f t="shared" si="3"/>
        <v>12</v>
      </c>
      <c r="I39" s="279">
        <v>1.34</v>
      </c>
      <c r="J39" s="276">
        <f t="shared" si="4"/>
        <v>2</v>
      </c>
      <c r="K39" s="278">
        <v>7.78</v>
      </c>
      <c r="L39" s="276">
        <f t="shared" si="5"/>
        <v>9</v>
      </c>
      <c r="M39" s="279">
        <v>0.54</v>
      </c>
      <c r="N39" s="276">
        <f t="shared" si="6"/>
        <v>20</v>
      </c>
      <c r="O39" s="275">
        <v>7.56</v>
      </c>
      <c r="P39" s="276">
        <f t="shared" si="7"/>
        <v>31</v>
      </c>
      <c r="Q39" s="277">
        <v>0.21</v>
      </c>
      <c r="R39" s="276">
        <f t="shared" si="8"/>
        <v>47</v>
      </c>
      <c r="S39" s="278">
        <v>10.039999999999999</v>
      </c>
      <c r="T39" s="276">
        <f t="shared" si="9"/>
        <v>17</v>
      </c>
      <c r="U39" s="279">
        <v>1.7</v>
      </c>
      <c r="V39" s="276">
        <f t="shared" si="10"/>
        <v>33</v>
      </c>
      <c r="W39" s="278">
        <v>12.73</v>
      </c>
      <c r="X39" s="276">
        <f t="shared" si="11"/>
        <v>5</v>
      </c>
      <c r="Y39" s="280">
        <v>1.94</v>
      </c>
      <c r="Z39" s="276">
        <f t="shared" si="12"/>
        <v>42</v>
      </c>
      <c r="AA39" s="275">
        <v>9.93</v>
      </c>
      <c r="AB39" s="281">
        <f t="shared" si="1"/>
        <v>30</v>
      </c>
      <c r="AC39" s="279">
        <v>2.44</v>
      </c>
      <c r="AD39" s="276">
        <f t="shared" si="13"/>
        <v>27</v>
      </c>
      <c r="AE39" s="282">
        <v>32</v>
      </c>
      <c r="AF39" s="283" t="s">
        <v>90</v>
      </c>
      <c r="AG39" s="278">
        <v>10.29</v>
      </c>
      <c r="AH39" s="276">
        <f t="shared" si="14"/>
        <v>24</v>
      </c>
      <c r="AI39" s="279">
        <v>3.04</v>
      </c>
      <c r="AJ39" s="276">
        <f t="shared" si="15"/>
        <v>38</v>
      </c>
      <c r="AK39" s="278">
        <v>6.46</v>
      </c>
      <c r="AL39" s="281">
        <f t="shared" si="16"/>
        <v>45</v>
      </c>
      <c r="AM39" s="275">
        <v>2.92</v>
      </c>
      <c r="AN39" s="276">
        <f t="shared" si="17"/>
        <v>33</v>
      </c>
      <c r="AO39" s="275">
        <v>7.79</v>
      </c>
      <c r="AP39" s="276">
        <f t="shared" si="18"/>
        <v>26</v>
      </c>
      <c r="AQ39" s="277">
        <v>3.67</v>
      </c>
      <c r="AR39" s="276">
        <f t="shared" si="19"/>
        <v>13</v>
      </c>
      <c r="AS39" s="275">
        <v>9.67</v>
      </c>
      <c r="AT39" s="276">
        <f t="shared" si="20"/>
        <v>14</v>
      </c>
      <c r="AU39" s="279">
        <v>3.01</v>
      </c>
      <c r="AV39" s="276">
        <f t="shared" si="21"/>
        <v>27</v>
      </c>
      <c r="AW39" s="278">
        <v>7.9</v>
      </c>
      <c r="AX39" s="276">
        <f t="shared" si="22"/>
        <v>22</v>
      </c>
      <c r="AY39" s="280">
        <v>2.14</v>
      </c>
      <c r="AZ39" s="276">
        <f t="shared" si="23"/>
        <v>33</v>
      </c>
      <c r="BA39" s="275">
        <v>5.74</v>
      </c>
      <c r="BB39" s="276">
        <f t="shared" si="24"/>
        <v>39</v>
      </c>
      <c r="BC39" s="279">
        <v>2.44</v>
      </c>
      <c r="BD39" s="276">
        <f t="shared" si="25"/>
        <v>16</v>
      </c>
    </row>
    <row r="40" spans="1:56" ht="15.75" customHeight="1" x14ac:dyDescent="0.2">
      <c r="A40" s="111">
        <v>33</v>
      </c>
      <c r="B40" s="50" t="s">
        <v>91</v>
      </c>
      <c r="C40" s="275">
        <v>3.21</v>
      </c>
      <c r="D40" s="276">
        <f t="shared" si="0"/>
        <v>23</v>
      </c>
      <c r="E40" s="277" t="s">
        <v>33</v>
      </c>
      <c r="F40" s="276" t="str">
        <f t="shared" si="2"/>
        <v>-</v>
      </c>
      <c r="G40" s="278">
        <v>5.21</v>
      </c>
      <c r="H40" s="276">
        <f t="shared" si="3"/>
        <v>21</v>
      </c>
      <c r="I40" s="279">
        <v>0.72</v>
      </c>
      <c r="J40" s="276">
        <f t="shared" si="4"/>
        <v>15</v>
      </c>
      <c r="K40" s="278">
        <v>6.73</v>
      </c>
      <c r="L40" s="276">
        <f t="shared" si="5"/>
        <v>17</v>
      </c>
      <c r="M40" s="279" t="s">
        <v>33</v>
      </c>
      <c r="N40" s="276" t="str">
        <f t="shared" si="6"/>
        <v>-</v>
      </c>
      <c r="O40" s="275">
        <v>5.25</v>
      </c>
      <c r="P40" s="276">
        <f t="shared" si="7"/>
        <v>45</v>
      </c>
      <c r="Q40" s="277">
        <v>0.74</v>
      </c>
      <c r="R40" s="276">
        <f t="shared" si="8"/>
        <v>36</v>
      </c>
      <c r="S40" s="278">
        <v>11.22</v>
      </c>
      <c r="T40" s="276">
        <f t="shared" si="9"/>
        <v>11</v>
      </c>
      <c r="U40" s="279">
        <v>0.75</v>
      </c>
      <c r="V40" s="276">
        <f t="shared" si="10"/>
        <v>47</v>
      </c>
      <c r="W40" s="278">
        <v>7.45</v>
      </c>
      <c r="X40" s="276">
        <f t="shared" si="11"/>
        <v>41</v>
      </c>
      <c r="Y40" s="280">
        <v>2.46</v>
      </c>
      <c r="Z40" s="276">
        <f t="shared" si="12"/>
        <v>32</v>
      </c>
      <c r="AA40" s="275">
        <v>13.01</v>
      </c>
      <c r="AB40" s="281">
        <f t="shared" si="1"/>
        <v>9</v>
      </c>
      <c r="AC40" s="279">
        <v>1.61</v>
      </c>
      <c r="AD40" s="276">
        <f t="shared" si="13"/>
        <v>41</v>
      </c>
      <c r="AE40" s="282">
        <v>33</v>
      </c>
      <c r="AF40" s="283" t="s">
        <v>91</v>
      </c>
      <c r="AG40" s="278">
        <v>9.02</v>
      </c>
      <c r="AH40" s="276">
        <f t="shared" si="14"/>
        <v>33</v>
      </c>
      <c r="AI40" s="279">
        <v>5.0199999999999996</v>
      </c>
      <c r="AJ40" s="276">
        <f t="shared" si="15"/>
        <v>6</v>
      </c>
      <c r="AK40" s="278">
        <v>8.32</v>
      </c>
      <c r="AL40" s="281">
        <f t="shared" si="16"/>
        <v>29</v>
      </c>
      <c r="AM40" s="275">
        <v>3.86</v>
      </c>
      <c r="AN40" s="276">
        <f t="shared" si="17"/>
        <v>8</v>
      </c>
      <c r="AO40" s="275">
        <v>9.32</v>
      </c>
      <c r="AP40" s="276">
        <f t="shared" si="18"/>
        <v>10</v>
      </c>
      <c r="AQ40" s="277">
        <v>3.11</v>
      </c>
      <c r="AR40" s="276">
        <f t="shared" si="19"/>
        <v>31</v>
      </c>
      <c r="AS40" s="275">
        <v>8.44</v>
      </c>
      <c r="AT40" s="276">
        <f t="shared" si="20"/>
        <v>23</v>
      </c>
      <c r="AU40" s="279">
        <v>2.48</v>
      </c>
      <c r="AV40" s="276">
        <f t="shared" si="21"/>
        <v>38</v>
      </c>
      <c r="AW40" s="278">
        <v>7.98</v>
      </c>
      <c r="AX40" s="276">
        <f t="shared" si="22"/>
        <v>20</v>
      </c>
      <c r="AY40" s="280">
        <v>2.81</v>
      </c>
      <c r="AZ40" s="276">
        <f t="shared" si="23"/>
        <v>19</v>
      </c>
      <c r="BA40" s="275">
        <v>7.65</v>
      </c>
      <c r="BB40" s="276">
        <f t="shared" si="24"/>
        <v>27</v>
      </c>
      <c r="BC40" s="279">
        <v>2.3199999999999998</v>
      </c>
      <c r="BD40" s="276">
        <f t="shared" si="25"/>
        <v>23</v>
      </c>
    </row>
    <row r="41" spans="1:56" ht="15.75" customHeight="1" x14ac:dyDescent="0.2">
      <c r="A41" s="111">
        <v>34</v>
      </c>
      <c r="B41" s="50" t="s">
        <v>92</v>
      </c>
      <c r="C41" s="275">
        <v>2.8</v>
      </c>
      <c r="D41" s="276">
        <f t="shared" si="0"/>
        <v>33</v>
      </c>
      <c r="E41" s="277">
        <v>0.79</v>
      </c>
      <c r="F41" s="276">
        <f t="shared" si="2"/>
        <v>3</v>
      </c>
      <c r="G41" s="278">
        <v>6.33</v>
      </c>
      <c r="H41" s="276">
        <f t="shared" si="3"/>
        <v>9</v>
      </c>
      <c r="I41" s="279" t="s">
        <v>33</v>
      </c>
      <c r="J41" s="276" t="str">
        <f t="shared" si="4"/>
        <v>-</v>
      </c>
      <c r="K41" s="278">
        <v>6.15</v>
      </c>
      <c r="L41" s="276">
        <f t="shared" si="5"/>
        <v>25</v>
      </c>
      <c r="M41" s="279">
        <v>0.69</v>
      </c>
      <c r="N41" s="276">
        <f t="shared" si="6"/>
        <v>15</v>
      </c>
      <c r="O41" s="275">
        <v>6.46</v>
      </c>
      <c r="P41" s="276">
        <f t="shared" si="7"/>
        <v>42</v>
      </c>
      <c r="Q41" s="277">
        <v>0.59</v>
      </c>
      <c r="R41" s="276">
        <f t="shared" si="8"/>
        <v>40</v>
      </c>
      <c r="S41" s="278">
        <v>8.58</v>
      </c>
      <c r="T41" s="276">
        <f t="shared" si="9"/>
        <v>28</v>
      </c>
      <c r="U41" s="279">
        <v>1.1299999999999999</v>
      </c>
      <c r="V41" s="276">
        <f t="shared" si="10"/>
        <v>43</v>
      </c>
      <c r="W41" s="278">
        <v>8.77</v>
      </c>
      <c r="X41" s="276">
        <f t="shared" si="11"/>
        <v>30</v>
      </c>
      <c r="Y41" s="280">
        <v>4.0199999999999996</v>
      </c>
      <c r="Z41" s="276">
        <f t="shared" si="12"/>
        <v>5</v>
      </c>
      <c r="AA41" s="275">
        <v>8.7200000000000006</v>
      </c>
      <c r="AB41" s="281">
        <f t="shared" si="1"/>
        <v>40</v>
      </c>
      <c r="AC41" s="279">
        <v>2.74</v>
      </c>
      <c r="AD41" s="276">
        <f t="shared" si="13"/>
        <v>22</v>
      </c>
      <c r="AE41" s="282">
        <v>34</v>
      </c>
      <c r="AF41" s="283" t="s">
        <v>92</v>
      </c>
      <c r="AG41" s="278">
        <v>9.2899999999999991</v>
      </c>
      <c r="AH41" s="276">
        <f t="shared" si="14"/>
        <v>32</v>
      </c>
      <c r="AI41" s="279">
        <v>2.95</v>
      </c>
      <c r="AJ41" s="276">
        <f t="shared" si="15"/>
        <v>40</v>
      </c>
      <c r="AK41" s="278">
        <v>9.7799999999999994</v>
      </c>
      <c r="AL41" s="281">
        <f>RANK(AK41,$AK$8:$AK$54)</f>
        <v>20</v>
      </c>
      <c r="AM41" s="275">
        <v>2.95</v>
      </c>
      <c r="AN41" s="276">
        <f t="shared" si="17"/>
        <v>31</v>
      </c>
      <c r="AO41" s="275">
        <v>7.59</v>
      </c>
      <c r="AP41" s="276">
        <f t="shared" si="18"/>
        <v>30</v>
      </c>
      <c r="AQ41" s="277">
        <v>3</v>
      </c>
      <c r="AR41" s="276">
        <f t="shared" si="19"/>
        <v>32</v>
      </c>
      <c r="AS41" s="275">
        <v>8.5299999999999994</v>
      </c>
      <c r="AT41" s="276">
        <f t="shared" si="20"/>
        <v>22</v>
      </c>
      <c r="AU41" s="279">
        <v>5.55</v>
      </c>
      <c r="AV41" s="276">
        <f t="shared" si="21"/>
        <v>2</v>
      </c>
      <c r="AW41" s="278">
        <v>7.11</v>
      </c>
      <c r="AX41" s="276">
        <f t="shared" si="22"/>
        <v>28</v>
      </c>
      <c r="AY41" s="280">
        <v>2.69</v>
      </c>
      <c r="AZ41" s="276">
        <f t="shared" si="23"/>
        <v>21</v>
      </c>
      <c r="BA41" s="275">
        <v>7.11</v>
      </c>
      <c r="BB41" s="276">
        <f t="shared" si="24"/>
        <v>31</v>
      </c>
      <c r="BC41" s="279">
        <v>1.95</v>
      </c>
      <c r="BD41" s="276">
        <f t="shared" si="25"/>
        <v>30</v>
      </c>
    </row>
    <row r="42" spans="1:56" ht="15.75" customHeight="1" x14ac:dyDescent="0.2">
      <c r="A42" s="111">
        <v>35</v>
      </c>
      <c r="B42" s="50" t="s">
        <v>93</v>
      </c>
      <c r="C42" s="275">
        <v>2.61</v>
      </c>
      <c r="D42" s="276">
        <f t="shared" si="0"/>
        <v>36</v>
      </c>
      <c r="E42" s="277" t="s">
        <v>33</v>
      </c>
      <c r="F42" s="276" t="str">
        <f t="shared" si="2"/>
        <v>-</v>
      </c>
      <c r="G42" s="278">
        <v>5.64</v>
      </c>
      <c r="H42" s="276">
        <f t="shared" si="3"/>
        <v>15</v>
      </c>
      <c r="I42" s="279">
        <v>0.2</v>
      </c>
      <c r="J42" s="276">
        <f t="shared" si="4"/>
        <v>37</v>
      </c>
      <c r="K42" s="278">
        <v>7.08</v>
      </c>
      <c r="L42" s="276">
        <f t="shared" si="5"/>
        <v>15</v>
      </c>
      <c r="M42" s="279">
        <v>1.1000000000000001</v>
      </c>
      <c r="N42" s="276">
        <f t="shared" si="6"/>
        <v>5</v>
      </c>
      <c r="O42" s="275">
        <v>8.7100000000000009</v>
      </c>
      <c r="P42" s="276">
        <f t="shared" si="7"/>
        <v>16</v>
      </c>
      <c r="Q42" s="277">
        <v>0.51</v>
      </c>
      <c r="R42" s="276">
        <f t="shared" si="8"/>
        <v>43</v>
      </c>
      <c r="S42" s="278">
        <v>6.53</v>
      </c>
      <c r="T42" s="276">
        <f t="shared" si="9"/>
        <v>46</v>
      </c>
      <c r="U42" s="279">
        <v>2.4900000000000002</v>
      </c>
      <c r="V42" s="276">
        <f t="shared" si="10"/>
        <v>14</v>
      </c>
      <c r="W42" s="278">
        <v>10.5</v>
      </c>
      <c r="X42" s="276">
        <f t="shared" si="11"/>
        <v>15</v>
      </c>
      <c r="Y42" s="280">
        <v>3.73</v>
      </c>
      <c r="Z42" s="276">
        <f t="shared" si="12"/>
        <v>8</v>
      </c>
      <c r="AA42" s="275">
        <v>9.67</v>
      </c>
      <c r="AB42" s="281">
        <f t="shared" si="1"/>
        <v>32</v>
      </c>
      <c r="AC42" s="279">
        <v>1.55</v>
      </c>
      <c r="AD42" s="276">
        <f t="shared" si="13"/>
        <v>43</v>
      </c>
      <c r="AE42" s="282">
        <v>35</v>
      </c>
      <c r="AF42" s="283" t="s">
        <v>93</v>
      </c>
      <c r="AG42" s="278">
        <v>10.56</v>
      </c>
      <c r="AH42" s="276">
        <f t="shared" si="14"/>
        <v>21</v>
      </c>
      <c r="AI42" s="279">
        <v>3.18</v>
      </c>
      <c r="AJ42" s="276">
        <f t="shared" si="15"/>
        <v>37</v>
      </c>
      <c r="AK42" s="278">
        <v>7.63</v>
      </c>
      <c r="AL42" s="281">
        <f t="shared" si="16"/>
        <v>35</v>
      </c>
      <c r="AM42" s="275">
        <v>4.08</v>
      </c>
      <c r="AN42" s="276">
        <f t="shared" si="17"/>
        <v>5</v>
      </c>
      <c r="AO42" s="275">
        <v>9.91</v>
      </c>
      <c r="AP42" s="276">
        <f t="shared" si="18"/>
        <v>5</v>
      </c>
      <c r="AQ42" s="277">
        <v>3.63</v>
      </c>
      <c r="AR42" s="276">
        <f t="shared" si="19"/>
        <v>14</v>
      </c>
      <c r="AS42" s="275">
        <v>7.3</v>
      </c>
      <c r="AT42" s="276">
        <f t="shared" si="20"/>
        <v>32</v>
      </c>
      <c r="AU42" s="279">
        <v>2.4700000000000002</v>
      </c>
      <c r="AV42" s="276">
        <f t="shared" si="21"/>
        <v>39</v>
      </c>
      <c r="AW42" s="278">
        <v>7.82</v>
      </c>
      <c r="AX42" s="276">
        <f t="shared" si="22"/>
        <v>24</v>
      </c>
      <c r="AY42" s="280">
        <v>1.55</v>
      </c>
      <c r="AZ42" s="276">
        <f t="shared" si="23"/>
        <v>42</v>
      </c>
      <c r="BA42" s="275">
        <v>6.88</v>
      </c>
      <c r="BB42" s="276">
        <f t="shared" si="24"/>
        <v>32</v>
      </c>
      <c r="BC42" s="279">
        <v>1.87</v>
      </c>
      <c r="BD42" s="276">
        <f t="shared" si="25"/>
        <v>33</v>
      </c>
    </row>
    <row r="43" spans="1:56" ht="15.75" customHeight="1" x14ac:dyDescent="0.2">
      <c r="A43" s="111">
        <v>36</v>
      </c>
      <c r="B43" s="50" t="s">
        <v>94</v>
      </c>
      <c r="C43" s="275">
        <v>5.54</v>
      </c>
      <c r="D43" s="276">
        <f t="shared" si="0"/>
        <v>4</v>
      </c>
      <c r="E43" s="277">
        <v>0.24</v>
      </c>
      <c r="F43" s="276">
        <f t="shared" si="2"/>
        <v>17</v>
      </c>
      <c r="G43" s="278">
        <v>5.41</v>
      </c>
      <c r="H43" s="276">
        <f t="shared" si="3"/>
        <v>18</v>
      </c>
      <c r="I43" s="279">
        <v>0.16</v>
      </c>
      <c r="J43" s="276">
        <f t="shared" si="4"/>
        <v>40</v>
      </c>
      <c r="K43" s="278">
        <v>7.46</v>
      </c>
      <c r="L43" s="276">
        <f t="shared" si="5"/>
        <v>12</v>
      </c>
      <c r="M43" s="279">
        <v>0.4</v>
      </c>
      <c r="N43" s="276">
        <f t="shared" si="6"/>
        <v>28</v>
      </c>
      <c r="O43" s="275">
        <v>12</v>
      </c>
      <c r="P43" s="276">
        <f t="shared" si="7"/>
        <v>6</v>
      </c>
      <c r="Q43" s="277">
        <v>1.29</v>
      </c>
      <c r="R43" s="276">
        <f t="shared" si="8"/>
        <v>18</v>
      </c>
      <c r="S43" s="278">
        <v>10.1</v>
      </c>
      <c r="T43" s="276">
        <f t="shared" si="9"/>
        <v>15</v>
      </c>
      <c r="U43" s="279">
        <v>1.1200000000000001</v>
      </c>
      <c r="V43" s="276">
        <f t="shared" si="10"/>
        <v>44</v>
      </c>
      <c r="W43" s="278">
        <v>11.69</v>
      </c>
      <c r="X43" s="276">
        <f t="shared" si="11"/>
        <v>10</v>
      </c>
      <c r="Y43" s="280">
        <v>2.48</v>
      </c>
      <c r="Z43" s="276">
        <f t="shared" si="12"/>
        <v>31</v>
      </c>
      <c r="AA43" s="275">
        <v>12.13</v>
      </c>
      <c r="AB43" s="281">
        <f t="shared" si="1"/>
        <v>13</v>
      </c>
      <c r="AC43" s="279">
        <v>1.31</v>
      </c>
      <c r="AD43" s="276">
        <f t="shared" si="13"/>
        <v>46</v>
      </c>
      <c r="AE43" s="282">
        <v>36</v>
      </c>
      <c r="AF43" s="283" t="s">
        <v>94</v>
      </c>
      <c r="AG43" s="278">
        <v>12.83</v>
      </c>
      <c r="AH43" s="276">
        <f t="shared" si="14"/>
        <v>4</v>
      </c>
      <c r="AI43" s="279">
        <v>3.76</v>
      </c>
      <c r="AJ43" s="276">
        <f t="shared" si="15"/>
        <v>27</v>
      </c>
      <c r="AK43" s="278">
        <v>11.51</v>
      </c>
      <c r="AL43" s="281">
        <f t="shared" si="16"/>
        <v>4</v>
      </c>
      <c r="AM43" s="275">
        <v>2.75</v>
      </c>
      <c r="AN43" s="276">
        <f t="shared" si="17"/>
        <v>34</v>
      </c>
      <c r="AO43" s="275">
        <v>8.6</v>
      </c>
      <c r="AP43" s="276">
        <f t="shared" si="18"/>
        <v>15</v>
      </c>
      <c r="AQ43" s="277">
        <v>4.6100000000000003</v>
      </c>
      <c r="AR43" s="276">
        <f t="shared" si="19"/>
        <v>4</v>
      </c>
      <c r="AS43" s="275">
        <v>7.91</v>
      </c>
      <c r="AT43" s="276">
        <f t="shared" si="20"/>
        <v>27</v>
      </c>
      <c r="AU43" s="279">
        <v>3.75</v>
      </c>
      <c r="AV43" s="276">
        <f t="shared" si="21"/>
        <v>12</v>
      </c>
      <c r="AW43" s="278">
        <v>10.31</v>
      </c>
      <c r="AX43" s="276">
        <f t="shared" si="22"/>
        <v>6</v>
      </c>
      <c r="AY43" s="280">
        <v>1.86</v>
      </c>
      <c r="AZ43" s="276">
        <f t="shared" si="23"/>
        <v>39</v>
      </c>
      <c r="BA43" s="275">
        <v>10.3</v>
      </c>
      <c r="BB43" s="276">
        <f t="shared" si="24"/>
        <v>10</v>
      </c>
      <c r="BC43" s="279">
        <v>2.41</v>
      </c>
      <c r="BD43" s="276">
        <f t="shared" si="25"/>
        <v>18</v>
      </c>
    </row>
    <row r="44" spans="1:56" ht="15.75" customHeight="1" x14ac:dyDescent="0.2">
      <c r="A44" s="111">
        <v>37</v>
      </c>
      <c r="B44" s="50" t="s">
        <v>95</v>
      </c>
      <c r="C44" s="275">
        <v>2.82</v>
      </c>
      <c r="D44" s="276">
        <f t="shared" si="0"/>
        <v>32</v>
      </c>
      <c r="E44" s="277">
        <v>0.09</v>
      </c>
      <c r="F44" s="276">
        <f t="shared" si="2"/>
        <v>31</v>
      </c>
      <c r="G44" s="278">
        <v>5.63</v>
      </c>
      <c r="H44" s="276">
        <f t="shared" si="3"/>
        <v>16</v>
      </c>
      <c r="I44" s="279">
        <v>0.14000000000000001</v>
      </c>
      <c r="J44" s="276">
        <f t="shared" si="4"/>
        <v>42</v>
      </c>
      <c r="K44" s="278">
        <v>6.03</v>
      </c>
      <c r="L44" s="276">
        <f t="shared" si="5"/>
        <v>28</v>
      </c>
      <c r="M44" s="279">
        <v>1.72</v>
      </c>
      <c r="N44" s="276">
        <f t="shared" si="6"/>
        <v>1</v>
      </c>
      <c r="O44" s="275">
        <v>9.3800000000000008</v>
      </c>
      <c r="P44" s="276">
        <f t="shared" si="7"/>
        <v>14</v>
      </c>
      <c r="Q44" s="277">
        <v>0.83</v>
      </c>
      <c r="R44" s="276">
        <f t="shared" si="8"/>
        <v>33</v>
      </c>
      <c r="S44" s="278">
        <v>10.039999999999999</v>
      </c>
      <c r="T44" s="276">
        <f t="shared" si="9"/>
        <v>17</v>
      </c>
      <c r="U44" s="279">
        <v>2.69</v>
      </c>
      <c r="V44" s="276">
        <f t="shared" si="10"/>
        <v>10</v>
      </c>
      <c r="W44" s="278">
        <v>8.24</v>
      </c>
      <c r="X44" s="276">
        <f t="shared" si="11"/>
        <v>37</v>
      </c>
      <c r="Y44" s="280">
        <v>1.67</v>
      </c>
      <c r="Z44" s="276">
        <f t="shared" si="12"/>
        <v>45</v>
      </c>
      <c r="AA44" s="275">
        <v>11.26</v>
      </c>
      <c r="AB44" s="281">
        <f t="shared" si="1"/>
        <v>23</v>
      </c>
      <c r="AC44" s="279">
        <v>0.98</v>
      </c>
      <c r="AD44" s="276">
        <f t="shared" si="13"/>
        <v>47</v>
      </c>
      <c r="AE44" s="282">
        <v>37</v>
      </c>
      <c r="AF44" s="283" t="s">
        <v>95</v>
      </c>
      <c r="AG44" s="278">
        <v>11.55</v>
      </c>
      <c r="AH44" s="276">
        <f t="shared" si="14"/>
        <v>15</v>
      </c>
      <c r="AI44" s="279">
        <v>3.2</v>
      </c>
      <c r="AJ44" s="276">
        <f t="shared" si="15"/>
        <v>35</v>
      </c>
      <c r="AK44" s="278">
        <v>9.93</v>
      </c>
      <c r="AL44" s="281">
        <f t="shared" si="16"/>
        <v>16</v>
      </c>
      <c r="AM44" s="275">
        <v>2.48</v>
      </c>
      <c r="AN44" s="276">
        <f t="shared" si="17"/>
        <v>40</v>
      </c>
      <c r="AO44" s="275">
        <v>7.77</v>
      </c>
      <c r="AP44" s="276">
        <f t="shared" si="18"/>
        <v>27</v>
      </c>
      <c r="AQ44" s="277">
        <v>3.15</v>
      </c>
      <c r="AR44" s="276">
        <f t="shared" si="19"/>
        <v>27</v>
      </c>
      <c r="AS44" s="275">
        <v>7.03</v>
      </c>
      <c r="AT44" s="276">
        <f t="shared" si="20"/>
        <v>35</v>
      </c>
      <c r="AU44" s="279">
        <v>3.39</v>
      </c>
      <c r="AV44" s="276">
        <f t="shared" si="21"/>
        <v>19</v>
      </c>
      <c r="AW44" s="278">
        <v>6.1</v>
      </c>
      <c r="AX44" s="276">
        <f t="shared" si="22"/>
        <v>36</v>
      </c>
      <c r="AY44" s="280">
        <v>1.45</v>
      </c>
      <c r="AZ44" s="276">
        <f t="shared" si="23"/>
        <v>43</v>
      </c>
      <c r="BA44" s="275">
        <v>5.63</v>
      </c>
      <c r="BB44" s="276">
        <f t="shared" si="24"/>
        <v>40</v>
      </c>
      <c r="BC44" s="279">
        <v>2.0499999999999998</v>
      </c>
      <c r="BD44" s="276">
        <f t="shared" si="25"/>
        <v>27</v>
      </c>
    </row>
    <row r="45" spans="1:56" ht="15.75" customHeight="1" x14ac:dyDescent="0.2">
      <c r="A45" s="111">
        <v>38</v>
      </c>
      <c r="B45" s="50" t="s">
        <v>96</v>
      </c>
      <c r="C45" s="275">
        <v>4.72</v>
      </c>
      <c r="D45" s="276">
        <f t="shared" si="0"/>
        <v>12</v>
      </c>
      <c r="E45" s="277" t="s">
        <v>33</v>
      </c>
      <c r="F45" s="276" t="str">
        <f t="shared" si="2"/>
        <v>-</v>
      </c>
      <c r="G45" s="278">
        <v>5.62</v>
      </c>
      <c r="H45" s="276">
        <f t="shared" si="3"/>
        <v>17</v>
      </c>
      <c r="I45" s="279">
        <v>0.33</v>
      </c>
      <c r="J45" s="276">
        <f t="shared" si="4"/>
        <v>30</v>
      </c>
      <c r="K45" s="278">
        <v>7.64</v>
      </c>
      <c r="L45" s="276">
        <f t="shared" si="5"/>
        <v>11</v>
      </c>
      <c r="M45" s="279">
        <v>0.4</v>
      </c>
      <c r="N45" s="276">
        <f t="shared" si="6"/>
        <v>28</v>
      </c>
      <c r="O45" s="275">
        <v>7.77</v>
      </c>
      <c r="P45" s="276">
        <f t="shared" si="7"/>
        <v>30</v>
      </c>
      <c r="Q45" s="277">
        <v>0.62</v>
      </c>
      <c r="R45" s="276">
        <f t="shared" si="8"/>
        <v>38</v>
      </c>
      <c r="S45" s="278">
        <v>10.77</v>
      </c>
      <c r="T45" s="276">
        <f t="shared" si="9"/>
        <v>12</v>
      </c>
      <c r="U45" s="279">
        <v>1.99</v>
      </c>
      <c r="V45" s="276">
        <f t="shared" si="10"/>
        <v>24</v>
      </c>
      <c r="W45" s="278">
        <v>8.32</v>
      </c>
      <c r="X45" s="276">
        <f t="shared" si="11"/>
        <v>36</v>
      </c>
      <c r="Y45" s="280">
        <v>1.49</v>
      </c>
      <c r="Z45" s="276">
        <f t="shared" si="12"/>
        <v>47</v>
      </c>
      <c r="AA45" s="275">
        <v>11.65</v>
      </c>
      <c r="AB45" s="281">
        <f t="shared" si="1"/>
        <v>19</v>
      </c>
      <c r="AC45" s="279">
        <v>4.05</v>
      </c>
      <c r="AD45" s="276">
        <f t="shared" si="13"/>
        <v>5</v>
      </c>
      <c r="AE45" s="282">
        <v>38</v>
      </c>
      <c r="AF45" s="283" t="s">
        <v>96</v>
      </c>
      <c r="AG45" s="278">
        <v>11.75</v>
      </c>
      <c r="AH45" s="276">
        <f t="shared" si="14"/>
        <v>14</v>
      </c>
      <c r="AI45" s="279">
        <v>1.66</v>
      </c>
      <c r="AJ45" s="276">
        <f t="shared" si="15"/>
        <v>47</v>
      </c>
      <c r="AK45" s="278">
        <v>10</v>
      </c>
      <c r="AL45" s="281">
        <f t="shared" si="16"/>
        <v>15</v>
      </c>
      <c r="AM45" s="275">
        <v>1.0900000000000001</v>
      </c>
      <c r="AN45" s="276">
        <f t="shared" si="17"/>
        <v>47</v>
      </c>
      <c r="AO45" s="275">
        <v>8.9600000000000009</v>
      </c>
      <c r="AP45" s="276">
        <f t="shared" si="18"/>
        <v>13</v>
      </c>
      <c r="AQ45" s="277">
        <v>2.3199999999999998</v>
      </c>
      <c r="AR45" s="276">
        <f t="shared" si="19"/>
        <v>40</v>
      </c>
      <c r="AS45" s="275">
        <v>6.13</v>
      </c>
      <c r="AT45" s="276">
        <f t="shared" si="20"/>
        <v>44</v>
      </c>
      <c r="AU45" s="279">
        <v>3.07</v>
      </c>
      <c r="AV45" s="276">
        <f t="shared" si="21"/>
        <v>25</v>
      </c>
      <c r="AW45" s="278">
        <v>5.36</v>
      </c>
      <c r="AX45" s="276">
        <f t="shared" si="22"/>
        <v>43</v>
      </c>
      <c r="AY45" s="280">
        <v>3.49</v>
      </c>
      <c r="AZ45" s="276">
        <f t="shared" si="23"/>
        <v>15</v>
      </c>
      <c r="BA45" s="275">
        <v>5.3</v>
      </c>
      <c r="BB45" s="276">
        <f t="shared" si="24"/>
        <v>43</v>
      </c>
      <c r="BC45" s="279">
        <v>2</v>
      </c>
      <c r="BD45" s="276">
        <f t="shared" si="25"/>
        <v>28</v>
      </c>
    </row>
    <row r="46" spans="1:56" ht="15.75" customHeight="1" x14ac:dyDescent="0.2">
      <c r="A46" s="111">
        <v>39</v>
      </c>
      <c r="B46" s="50" t="s">
        <v>97</v>
      </c>
      <c r="C46" s="275">
        <v>2.17</v>
      </c>
      <c r="D46" s="276">
        <f t="shared" si="0"/>
        <v>41</v>
      </c>
      <c r="E46" s="277" t="s">
        <v>33</v>
      </c>
      <c r="F46" s="276" t="str">
        <f t="shared" si="2"/>
        <v>-</v>
      </c>
      <c r="G46" s="278">
        <v>5.4</v>
      </c>
      <c r="H46" s="276">
        <f t="shared" si="3"/>
        <v>19</v>
      </c>
      <c r="I46" s="279">
        <v>0.32</v>
      </c>
      <c r="J46" s="276">
        <f t="shared" si="4"/>
        <v>31</v>
      </c>
      <c r="K46" s="278">
        <v>6.39</v>
      </c>
      <c r="L46" s="276">
        <f t="shared" si="5"/>
        <v>22</v>
      </c>
      <c r="M46" s="279">
        <v>0.71</v>
      </c>
      <c r="N46" s="276">
        <f t="shared" si="6"/>
        <v>14</v>
      </c>
      <c r="O46" s="275">
        <v>8.0299999999999994</v>
      </c>
      <c r="P46" s="276">
        <f t="shared" si="7"/>
        <v>25</v>
      </c>
      <c r="Q46" s="277">
        <v>0.33</v>
      </c>
      <c r="R46" s="276">
        <f t="shared" si="8"/>
        <v>45</v>
      </c>
      <c r="S46" s="278">
        <v>8.18</v>
      </c>
      <c r="T46" s="276">
        <f t="shared" si="9"/>
        <v>34</v>
      </c>
      <c r="U46" s="279">
        <v>3.23</v>
      </c>
      <c r="V46" s="276">
        <f t="shared" si="10"/>
        <v>4</v>
      </c>
      <c r="W46" s="278">
        <v>10.16</v>
      </c>
      <c r="X46" s="276">
        <f t="shared" si="11"/>
        <v>18</v>
      </c>
      <c r="Y46" s="280">
        <v>2.4900000000000002</v>
      </c>
      <c r="Z46" s="276">
        <f t="shared" si="12"/>
        <v>30</v>
      </c>
      <c r="AA46" s="275">
        <v>15.68</v>
      </c>
      <c r="AB46" s="281">
        <f t="shared" si="1"/>
        <v>2</v>
      </c>
      <c r="AC46" s="279">
        <v>1.84</v>
      </c>
      <c r="AD46" s="276">
        <f t="shared" si="13"/>
        <v>39</v>
      </c>
      <c r="AE46" s="282">
        <v>39</v>
      </c>
      <c r="AF46" s="283" t="s">
        <v>97</v>
      </c>
      <c r="AG46" s="278">
        <v>14.16</v>
      </c>
      <c r="AH46" s="276">
        <f t="shared" si="14"/>
        <v>3</v>
      </c>
      <c r="AI46" s="279">
        <v>3.65</v>
      </c>
      <c r="AJ46" s="276">
        <f t="shared" si="15"/>
        <v>29</v>
      </c>
      <c r="AK46" s="278">
        <v>10.09</v>
      </c>
      <c r="AL46" s="281">
        <f t="shared" si="16"/>
        <v>14</v>
      </c>
      <c r="AM46" s="275">
        <v>2.58</v>
      </c>
      <c r="AN46" s="276">
        <f t="shared" si="17"/>
        <v>38</v>
      </c>
      <c r="AO46" s="275">
        <v>9.86</v>
      </c>
      <c r="AP46" s="276">
        <f t="shared" si="18"/>
        <v>7</v>
      </c>
      <c r="AQ46" s="277">
        <v>2.75</v>
      </c>
      <c r="AR46" s="276">
        <f t="shared" si="19"/>
        <v>35</v>
      </c>
      <c r="AS46" s="275">
        <v>10.35</v>
      </c>
      <c r="AT46" s="276">
        <f t="shared" si="20"/>
        <v>11</v>
      </c>
      <c r="AU46" s="279">
        <v>1.69</v>
      </c>
      <c r="AV46" s="276">
        <f t="shared" si="21"/>
        <v>44</v>
      </c>
      <c r="AW46" s="278">
        <v>8.8800000000000008</v>
      </c>
      <c r="AX46" s="276">
        <f t="shared" si="22"/>
        <v>13</v>
      </c>
      <c r="AY46" s="280">
        <v>4.5199999999999996</v>
      </c>
      <c r="AZ46" s="276">
        <f t="shared" si="23"/>
        <v>3</v>
      </c>
      <c r="BA46" s="275">
        <v>10.65</v>
      </c>
      <c r="BB46" s="276">
        <f t="shared" si="24"/>
        <v>6</v>
      </c>
      <c r="BC46" s="279">
        <v>3.63</v>
      </c>
      <c r="BD46" s="276">
        <f t="shared" si="25"/>
        <v>4</v>
      </c>
    </row>
    <row r="47" spans="1:56" ht="15.75" customHeight="1" x14ac:dyDescent="0.2">
      <c r="A47" s="111">
        <v>40</v>
      </c>
      <c r="B47" s="50" t="s">
        <v>98</v>
      </c>
      <c r="C47" s="275">
        <v>2.93</v>
      </c>
      <c r="D47" s="276">
        <f t="shared" si="0"/>
        <v>28</v>
      </c>
      <c r="E47" s="277" t="s">
        <v>33</v>
      </c>
      <c r="F47" s="276" t="str">
        <f t="shared" si="2"/>
        <v>-</v>
      </c>
      <c r="G47" s="278">
        <v>4.09</v>
      </c>
      <c r="H47" s="276">
        <f t="shared" si="3"/>
        <v>34</v>
      </c>
      <c r="I47" s="279">
        <v>0.79</v>
      </c>
      <c r="J47" s="276">
        <f t="shared" si="4"/>
        <v>12</v>
      </c>
      <c r="K47" s="278">
        <v>5.77</v>
      </c>
      <c r="L47" s="276">
        <f t="shared" si="5"/>
        <v>33</v>
      </c>
      <c r="M47" s="279">
        <v>1.36</v>
      </c>
      <c r="N47" s="276">
        <f t="shared" si="6"/>
        <v>2</v>
      </c>
      <c r="O47" s="275">
        <v>8.35</v>
      </c>
      <c r="P47" s="276">
        <f t="shared" si="7"/>
        <v>23</v>
      </c>
      <c r="Q47" s="277">
        <v>0.92</v>
      </c>
      <c r="R47" s="276">
        <f t="shared" si="8"/>
        <v>29</v>
      </c>
      <c r="S47" s="278">
        <v>8.19</v>
      </c>
      <c r="T47" s="276">
        <f t="shared" si="9"/>
        <v>33</v>
      </c>
      <c r="U47" s="279">
        <v>2.5299999999999998</v>
      </c>
      <c r="V47" s="276">
        <f t="shared" si="10"/>
        <v>13</v>
      </c>
      <c r="W47" s="278">
        <v>11.87</v>
      </c>
      <c r="X47" s="276">
        <f t="shared" si="11"/>
        <v>9</v>
      </c>
      <c r="Y47" s="280">
        <v>1.73</v>
      </c>
      <c r="Z47" s="276">
        <f t="shared" si="12"/>
        <v>44</v>
      </c>
      <c r="AA47" s="275">
        <v>9.5</v>
      </c>
      <c r="AB47" s="281">
        <f t="shared" si="1"/>
        <v>34</v>
      </c>
      <c r="AC47" s="279">
        <v>1.85</v>
      </c>
      <c r="AD47" s="276">
        <f t="shared" si="13"/>
        <v>38</v>
      </c>
      <c r="AE47" s="282">
        <v>40</v>
      </c>
      <c r="AF47" s="283" t="s">
        <v>98</v>
      </c>
      <c r="AG47" s="278">
        <v>11.42</v>
      </c>
      <c r="AH47" s="276">
        <f t="shared" si="14"/>
        <v>17</v>
      </c>
      <c r="AI47" s="279">
        <v>3.91</v>
      </c>
      <c r="AJ47" s="276">
        <f t="shared" si="15"/>
        <v>24</v>
      </c>
      <c r="AK47" s="278">
        <v>10.66</v>
      </c>
      <c r="AL47" s="281">
        <f t="shared" si="16"/>
        <v>10</v>
      </c>
      <c r="AM47" s="275">
        <v>3.55</v>
      </c>
      <c r="AN47" s="276">
        <f t="shared" si="17"/>
        <v>13</v>
      </c>
      <c r="AO47" s="275">
        <v>8.51</v>
      </c>
      <c r="AP47" s="276">
        <f t="shared" si="18"/>
        <v>18</v>
      </c>
      <c r="AQ47" s="277">
        <v>3.59</v>
      </c>
      <c r="AR47" s="276">
        <f t="shared" si="19"/>
        <v>15</v>
      </c>
      <c r="AS47" s="275">
        <v>9.43</v>
      </c>
      <c r="AT47" s="276">
        <f t="shared" si="20"/>
        <v>15</v>
      </c>
      <c r="AU47" s="279">
        <v>5.0599999999999996</v>
      </c>
      <c r="AV47" s="276">
        <f t="shared" si="21"/>
        <v>3</v>
      </c>
      <c r="AW47" s="278">
        <v>4.3499999999999996</v>
      </c>
      <c r="AX47" s="276">
        <f t="shared" si="22"/>
        <v>46</v>
      </c>
      <c r="AY47" s="280">
        <v>3.53</v>
      </c>
      <c r="AZ47" s="276">
        <f t="shared" si="23"/>
        <v>14</v>
      </c>
      <c r="BA47" s="275">
        <v>8.36</v>
      </c>
      <c r="BB47" s="276">
        <f t="shared" si="24"/>
        <v>23</v>
      </c>
      <c r="BC47" s="279">
        <v>1.64</v>
      </c>
      <c r="BD47" s="276">
        <f t="shared" si="25"/>
        <v>37</v>
      </c>
    </row>
    <row r="48" spans="1:56" ht="15.75" customHeight="1" x14ac:dyDescent="0.2">
      <c r="A48" s="111">
        <v>41</v>
      </c>
      <c r="B48" s="50" t="s">
        <v>99</v>
      </c>
      <c r="C48" s="275">
        <v>4.03</v>
      </c>
      <c r="D48" s="276">
        <f t="shared" si="0"/>
        <v>14</v>
      </c>
      <c r="E48" s="277">
        <v>0.19</v>
      </c>
      <c r="F48" s="276">
        <f t="shared" si="2"/>
        <v>19</v>
      </c>
      <c r="G48" s="278">
        <v>2.31</v>
      </c>
      <c r="H48" s="276">
        <f t="shared" si="3"/>
        <v>47</v>
      </c>
      <c r="I48" s="279">
        <v>1.1200000000000001</v>
      </c>
      <c r="J48" s="276">
        <f t="shared" si="4"/>
        <v>6</v>
      </c>
      <c r="K48" s="278">
        <v>6</v>
      </c>
      <c r="L48" s="276">
        <f t="shared" si="5"/>
        <v>29</v>
      </c>
      <c r="M48" s="279" t="s">
        <v>33</v>
      </c>
      <c r="N48" s="276" t="str">
        <f t="shared" si="6"/>
        <v>-</v>
      </c>
      <c r="O48" s="275">
        <v>8.5500000000000007</v>
      </c>
      <c r="P48" s="276">
        <f t="shared" si="7"/>
        <v>20</v>
      </c>
      <c r="Q48" s="277">
        <v>0.62</v>
      </c>
      <c r="R48" s="276">
        <f t="shared" si="8"/>
        <v>38</v>
      </c>
      <c r="S48" s="278">
        <v>9.7200000000000006</v>
      </c>
      <c r="T48" s="276">
        <f>RANK(S48,$S$8:$S$54)</f>
        <v>20</v>
      </c>
      <c r="U48" s="279">
        <v>1.79</v>
      </c>
      <c r="V48" s="276">
        <f t="shared" si="10"/>
        <v>28</v>
      </c>
      <c r="W48" s="278">
        <v>12.34</v>
      </c>
      <c r="X48" s="276">
        <f t="shared" si="11"/>
        <v>6</v>
      </c>
      <c r="Y48" s="280">
        <v>2.17</v>
      </c>
      <c r="Z48" s="276">
        <f t="shared" si="12"/>
        <v>38</v>
      </c>
      <c r="AA48" s="275">
        <v>12.28</v>
      </c>
      <c r="AB48" s="281">
        <f t="shared" si="1"/>
        <v>12</v>
      </c>
      <c r="AC48" s="279">
        <v>3.15</v>
      </c>
      <c r="AD48" s="276">
        <f t="shared" si="13"/>
        <v>15</v>
      </c>
      <c r="AE48" s="282">
        <v>41</v>
      </c>
      <c r="AF48" s="283" t="s">
        <v>99</v>
      </c>
      <c r="AG48" s="278">
        <v>12.14</v>
      </c>
      <c r="AH48" s="276">
        <f t="shared" si="14"/>
        <v>9</v>
      </c>
      <c r="AI48" s="279">
        <v>3.56</v>
      </c>
      <c r="AJ48" s="276">
        <f t="shared" si="15"/>
        <v>30</v>
      </c>
      <c r="AK48" s="278">
        <v>10.18</v>
      </c>
      <c r="AL48" s="281">
        <f t="shared" si="16"/>
        <v>12</v>
      </c>
      <c r="AM48" s="275">
        <v>3.23</v>
      </c>
      <c r="AN48" s="276">
        <f t="shared" si="17"/>
        <v>25</v>
      </c>
      <c r="AO48" s="275">
        <v>9.52</v>
      </c>
      <c r="AP48" s="276">
        <f t="shared" si="18"/>
        <v>9</v>
      </c>
      <c r="AQ48" s="277">
        <v>2.16</v>
      </c>
      <c r="AR48" s="276">
        <f t="shared" si="19"/>
        <v>42</v>
      </c>
      <c r="AS48" s="275">
        <v>9.2100000000000009</v>
      </c>
      <c r="AT48" s="276">
        <f t="shared" si="20"/>
        <v>18</v>
      </c>
      <c r="AU48" s="279">
        <v>3.09</v>
      </c>
      <c r="AV48" s="276">
        <f t="shared" si="21"/>
        <v>23</v>
      </c>
      <c r="AW48" s="278">
        <v>7.03</v>
      </c>
      <c r="AX48" s="276">
        <f t="shared" si="22"/>
        <v>29</v>
      </c>
      <c r="AY48" s="280">
        <v>1.19</v>
      </c>
      <c r="AZ48" s="276">
        <f t="shared" si="23"/>
        <v>44</v>
      </c>
      <c r="BA48" s="275">
        <v>9.34</v>
      </c>
      <c r="BB48" s="276">
        <f t="shared" si="24"/>
        <v>16</v>
      </c>
      <c r="BC48" s="279">
        <v>1.19</v>
      </c>
      <c r="BD48" s="276">
        <f t="shared" si="25"/>
        <v>42</v>
      </c>
    </row>
    <row r="49" spans="1:56" ht="15.75" customHeight="1" x14ac:dyDescent="0.2">
      <c r="A49" s="111">
        <v>42</v>
      </c>
      <c r="B49" s="50" t="s">
        <v>100</v>
      </c>
      <c r="C49" s="275">
        <v>2.52</v>
      </c>
      <c r="D49" s="276">
        <f t="shared" si="0"/>
        <v>37</v>
      </c>
      <c r="E49" s="277">
        <v>0.33</v>
      </c>
      <c r="F49" s="276">
        <f t="shared" si="2"/>
        <v>15</v>
      </c>
      <c r="G49" s="278">
        <v>4.4400000000000004</v>
      </c>
      <c r="H49" s="276">
        <f>RANK(G49,$G$8:$G$54)</f>
        <v>30</v>
      </c>
      <c r="I49" s="279">
        <v>0.4</v>
      </c>
      <c r="J49" s="276">
        <f t="shared" si="4"/>
        <v>26</v>
      </c>
      <c r="K49" s="278">
        <v>7.11</v>
      </c>
      <c r="L49" s="276">
        <f t="shared" si="5"/>
        <v>14</v>
      </c>
      <c r="M49" s="279" t="s">
        <v>33</v>
      </c>
      <c r="N49" s="276" t="str">
        <f t="shared" si="6"/>
        <v>-</v>
      </c>
      <c r="O49" s="275">
        <v>11.33</v>
      </c>
      <c r="P49" s="276">
        <f t="shared" si="7"/>
        <v>9</v>
      </c>
      <c r="Q49" s="277">
        <v>1.42</v>
      </c>
      <c r="R49" s="276">
        <f t="shared" si="8"/>
        <v>16</v>
      </c>
      <c r="S49" s="278">
        <v>8.6</v>
      </c>
      <c r="T49" s="276">
        <f t="shared" si="9"/>
        <v>27</v>
      </c>
      <c r="U49" s="279">
        <v>1.46</v>
      </c>
      <c r="V49" s="276">
        <f t="shared" si="10"/>
        <v>38</v>
      </c>
      <c r="W49" s="278">
        <v>6.56</v>
      </c>
      <c r="X49" s="276">
        <f t="shared" si="11"/>
        <v>44</v>
      </c>
      <c r="Y49" s="280">
        <v>1.55</v>
      </c>
      <c r="Z49" s="276">
        <f t="shared" si="12"/>
        <v>46</v>
      </c>
      <c r="AA49" s="275">
        <v>9.9499999999999993</v>
      </c>
      <c r="AB49" s="281">
        <f t="shared" si="1"/>
        <v>29</v>
      </c>
      <c r="AC49" s="279">
        <v>2.71</v>
      </c>
      <c r="AD49" s="276">
        <f t="shared" si="13"/>
        <v>24</v>
      </c>
      <c r="AE49" s="282">
        <v>42</v>
      </c>
      <c r="AF49" s="283" t="s">
        <v>100</v>
      </c>
      <c r="AG49" s="278">
        <v>9.41</v>
      </c>
      <c r="AH49" s="276">
        <f t="shared" si="14"/>
        <v>31</v>
      </c>
      <c r="AI49" s="279">
        <v>2.7</v>
      </c>
      <c r="AJ49" s="276">
        <f t="shared" si="15"/>
        <v>43</v>
      </c>
      <c r="AK49" s="278">
        <v>8.16</v>
      </c>
      <c r="AL49" s="281">
        <f t="shared" si="16"/>
        <v>31</v>
      </c>
      <c r="AM49" s="275">
        <v>3.44</v>
      </c>
      <c r="AN49" s="276">
        <f t="shared" si="17"/>
        <v>20</v>
      </c>
      <c r="AO49" s="275">
        <v>9.74</v>
      </c>
      <c r="AP49" s="276">
        <f t="shared" si="18"/>
        <v>8</v>
      </c>
      <c r="AQ49" s="277">
        <v>2.34</v>
      </c>
      <c r="AR49" s="276">
        <f t="shared" si="19"/>
        <v>39</v>
      </c>
      <c r="AS49" s="275">
        <v>8.7899999999999991</v>
      </c>
      <c r="AT49" s="276">
        <f t="shared" si="20"/>
        <v>19</v>
      </c>
      <c r="AU49" s="279">
        <v>3.6</v>
      </c>
      <c r="AV49" s="276">
        <f t="shared" si="21"/>
        <v>14</v>
      </c>
      <c r="AW49" s="278">
        <v>8.77</v>
      </c>
      <c r="AX49" s="276">
        <f t="shared" si="22"/>
        <v>14</v>
      </c>
      <c r="AY49" s="280">
        <v>2.13</v>
      </c>
      <c r="AZ49" s="276">
        <f t="shared" si="23"/>
        <v>34</v>
      </c>
      <c r="BA49" s="275">
        <v>10.039999999999999</v>
      </c>
      <c r="BB49" s="276">
        <f t="shared" si="24"/>
        <v>12</v>
      </c>
      <c r="BC49" s="279">
        <v>2.4300000000000002</v>
      </c>
      <c r="BD49" s="276">
        <f t="shared" si="25"/>
        <v>17</v>
      </c>
    </row>
    <row r="50" spans="1:56" ht="15.75" customHeight="1" x14ac:dyDescent="0.2">
      <c r="A50" s="111">
        <v>43</v>
      </c>
      <c r="B50" s="50" t="s">
        <v>101</v>
      </c>
      <c r="C50" s="275">
        <v>1.4</v>
      </c>
      <c r="D50" s="276">
        <f t="shared" si="0"/>
        <v>46</v>
      </c>
      <c r="E50" s="277">
        <v>0.91</v>
      </c>
      <c r="F50" s="276">
        <f t="shared" si="2"/>
        <v>2</v>
      </c>
      <c r="G50" s="278">
        <v>7.99</v>
      </c>
      <c r="H50" s="276">
        <f t="shared" si="3"/>
        <v>3</v>
      </c>
      <c r="I50" s="279">
        <v>1.1399999999999999</v>
      </c>
      <c r="J50" s="276">
        <f t="shared" si="4"/>
        <v>5</v>
      </c>
      <c r="K50" s="278">
        <v>6.53</v>
      </c>
      <c r="L50" s="276">
        <f t="shared" si="5"/>
        <v>19</v>
      </c>
      <c r="M50" s="279">
        <v>0.24</v>
      </c>
      <c r="N50" s="276">
        <f t="shared" si="6"/>
        <v>38</v>
      </c>
      <c r="O50" s="275">
        <v>7.13</v>
      </c>
      <c r="P50" s="276">
        <f t="shared" si="7"/>
        <v>37</v>
      </c>
      <c r="Q50" s="277">
        <v>1.45</v>
      </c>
      <c r="R50" s="276">
        <f t="shared" si="8"/>
        <v>14</v>
      </c>
      <c r="S50" s="278">
        <v>9.9</v>
      </c>
      <c r="T50" s="276">
        <f>RANK(S50,$S$8:$S$54)</f>
        <v>19</v>
      </c>
      <c r="U50" s="279">
        <v>1.0900000000000001</v>
      </c>
      <c r="V50" s="276">
        <f t="shared" si="10"/>
        <v>45</v>
      </c>
      <c r="W50" s="278">
        <v>8.59</v>
      </c>
      <c r="X50" s="276">
        <f t="shared" si="11"/>
        <v>34</v>
      </c>
      <c r="Y50" s="280">
        <v>2.04</v>
      </c>
      <c r="Z50" s="276">
        <f t="shared" si="12"/>
        <v>40</v>
      </c>
      <c r="AA50" s="275">
        <v>11.39</v>
      </c>
      <c r="AB50" s="281">
        <f t="shared" si="1"/>
        <v>21</v>
      </c>
      <c r="AC50" s="279">
        <v>1.97</v>
      </c>
      <c r="AD50" s="276">
        <f t="shared" si="13"/>
        <v>36</v>
      </c>
      <c r="AE50" s="282">
        <v>43</v>
      </c>
      <c r="AF50" s="283" t="s">
        <v>101</v>
      </c>
      <c r="AG50" s="278">
        <v>9.9700000000000006</v>
      </c>
      <c r="AH50" s="276">
        <f>RANK(AG50,$AG$8:$AG$54)</f>
        <v>26</v>
      </c>
      <c r="AI50" s="279">
        <v>3.41</v>
      </c>
      <c r="AJ50" s="276">
        <f t="shared" si="15"/>
        <v>32</v>
      </c>
      <c r="AK50" s="278">
        <v>8.98</v>
      </c>
      <c r="AL50" s="281">
        <f t="shared" si="16"/>
        <v>25</v>
      </c>
      <c r="AM50" s="275">
        <v>3.47</v>
      </c>
      <c r="AN50" s="276">
        <f t="shared" si="17"/>
        <v>17</v>
      </c>
      <c r="AO50" s="275">
        <v>8.08</v>
      </c>
      <c r="AP50" s="276">
        <f t="shared" si="18"/>
        <v>22</v>
      </c>
      <c r="AQ50" s="277">
        <v>2.61</v>
      </c>
      <c r="AR50" s="276">
        <f t="shared" si="19"/>
        <v>37</v>
      </c>
      <c r="AS50" s="275">
        <v>10.97</v>
      </c>
      <c r="AT50" s="276">
        <f t="shared" si="20"/>
        <v>6</v>
      </c>
      <c r="AU50" s="279">
        <v>2.5099999999999998</v>
      </c>
      <c r="AV50" s="276">
        <f t="shared" si="21"/>
        <v>37</v>
      </c>
      <c r="AW50" s="278">
        <v>8.26</v>
      </c>
      <c r="AX50" s="276">
        <f t="shared" si="22"/>
        <v>19</v>
      </c>
      <c r="AY50" s="280">
        <v>4.37</v>
      </c>
      <c r="AZ50" s="276">
        <f t="shared" si="23"/>
        <v>5</v>
      </c>
      <c r="BA50" s="275">
        <v>10.48</v>
      </c>
      <c r="BB50" s="276">
        <f t="shared" si="24"/>
        <v>7</v>
      </c>
      <c r="BC50" s="279">
        <v>2.5099999999999998</v>
      </c>
      <c r="BD50" s="276">
        <f t="shared" si="25"/>
        <v>14</v>
      </c>
    </row>
    <row r="51" spans="1:56" ht="15.75" customHeight="1" x14ac:dyDescent="0.2">
      <c r="A51" s="111">
        <v>44</v>
      </c>
      <c r="B51" s="50" t="s">
        <v>102</v>
      </c>
      <c r="C51" s="275">
        <v>3.41</v>
      </c>
      <c r="D51" s="276">
        <f t="shared" si="0"/>
        <v>20</v>
      </c>
      <c r="E51" s="277">
        <v>0.38</v>
      </c>
      <c r="F51" s="276">
        <f t="shared" si="2"/>
        <v>12</v>
      </c>
      <c r="G51" s="278">
        <v>5.34</v>
      </c>
      <c r="H51" s="276">
        <f t="shared" si="3"/>
        <v>20</v>
      </c>
      <c r="I51" s="279">
        <v>1.01</v>
      </c>
      <c r="J51" s="276">
        <f t="shared" si="4"/>
        <v>8</v>
      </c>
      <c r="K51" s="278">
        <v>8.57</v>
      </c>
      <c r="L51" s="276">
        <f t="shared" si="5"/>
        <v>6</v>
      </c>
      <c r="M51" s="279">
        <v>0.35</v>
      </c>
      <c r="N51" s="276">
        <f t="shared" si="6"/>
        <v>33</v>
      </c>
      <c r="O51" s="275">
        <v>12.2</v>
      </c>
      <c r="P51" s="276">
        <f t="shared" si="7"/>
        <v>4</v>
      </c>
      <c r="Q51" s="277">
        <v>1.46</v>
      </c>
      <c r="R51" s="276">
        <f t="shared" si="8"/>
        <v>13</v>
      </c>
      <c r="S51" s="278">
        <v>13.69</v>
      </c>
      <c r="T51" s="276">
        <f t="shared" si="9"/>
        <v>3</v>
      </c>
      <c r="U51" s="279">
        <v>1.32</v>
      </c>
      <c r="V51" s="276">
        <f t="shared" si="10"/>
        <v>42</v>
      </c>
      <c r="W51" s="278">
        <v>12.16</v>
      </c>
      <c r="X51" s="276">
        <f t="shared" si="11"/>
        <v>7</v>
      </c>
      <c r="Y51" s="280">
        <v>3.13</v>
      </c>
      <c r="Z51" s="276">
        <f t="shared" si="12"/>
        <v>19</v>
      </c>
      <c r="AA51" s="275">
        <v>11.9</v>
      </c>
      <c r="AB51" s="281">
        <f t="shared" si="1"/>
        <v>15</v>
      </c>
      <c r="AC51" s="279">
        <v>1.61</v>
      </c>
      <c r="AD51" s="276">
        <f t="shared" si="13"/>
        <v>41</v>
      </c>
      <c r="AE51" s="282">
        <v>44</v>
      </c>
      <c r="AF51" s="283" t="s">
        <v>102</v>
      </c>
      <c r="AG51" s="278">
        <v>11.93</v>
      </c>
      <c r="AH51" s="276">
        <f t="shared" si="14"/>
        <v>10</v>
      </c>
      <c r="AI51" s="279">
        <v>2.4900000000000002</v>
      </c>
      <c r="AJ51" s="276">
        <f t="shared" si="15"/>
        <v>44</v>
      </c>
      <c r="AK51" s="278">
        <v>11.73</v>
      </c>
      <c r="AL51" s="281">
        <f>RANK(AK51,$AK$8:$AK$54)</f>
        <v>3</v>
      </c>
      <c r="AM51" s="275">
        <v>2.12</v>
      </c>
      <c r="AN51" s="276">
        <f t="shared" si="17"/>
        <v>43</v>
      </c>
      <c r="AO51" s="275">
        <v>8.4499999999999993</v>
      </c>
      <c r="AP51" s="276">
        <f t="shared" si="18"/>
        <v>19</v>
      </c>
      <c r="AQ51" s="277">
        <v>2.2999999999999998</v>
      </c>
      <c r="AR51" s="276">
        <f t="shared" si="19"/>
        <v>41</v>
      </c>
      <c r="AS51" s="275">
        <v>11.63</v>
      </c>
      <c r="AT51" s="276">
        <f t="shared" si="20"/>
        <v>5</v>
      </c>
      <c r="AU51" s="279">
        <v>1.2</v>
      </c>
      <c r="AV51" s="276">
        <f t="shared" si="21"/>
        <v>47</v>
      </c>
      <c r="AW51" s="278">
        <v>9.99</v>
      </c>
      <c r="AX51" s="276">
        <f t="shared" si="22"/>
        <v>8</v>
      </c>
      <c r="AY51" s="280">
        <v>2.68</v>
      </c>
      <c r="AZ51" s="276">
        <f t="shared" si="23"/>
        <v>22</v>
      </c>
      <c r="BA51" s="275">
        <v>7.13</v>
      </c>
      <c r="BB51" s="276">
        <f t="shared" si="24"/>
        <v>30</v>
      </c>
      <c r="BC51" s="279">
        <v>2.34</v>
      </c>
      <c r="BD51" s="276">
        <f t="shared" si="25"/>
        <v>21</v>
      </c>
    </row>
    <row r="52" spans="1:56" ht="15.75" customHeight="1" x14ac:dyDescent="0.2">
      <c r="A52" s="111">
        <v>45</v>
      </c>
      <c r="B52" s="50" t="s">
        <v>103</v>
      </c>
      <c r="C52" s="275">
        <v>6.17</v>
      </c>
      <c r="D52" s="276">
        <f t="shared" si="0"/>
        <v>1</v>
      </c>
      <c r="E52" s="277" t="s">
        <v>33</v>
      </c>
      <c r="F52" s="276" t="str">
        <f t="shared" si="2"/>
        <v>-</v>
      </c>
      <c r="G52" s="278">
        <v>7.12</v>
      </c>
      <c r="H52" s="276">
        <f t="shared" si="3"/>
        <v>6</v>
      </c>
      <c r="I52" s="279">
        <v>0.38</v>
      </c>
      <c r="J52" s="276">
        <f t="shared" si="4"/>
        <v>27</v>
      </c>
      <c r="K52" s="278">
        <v>6.57</v>
      </c>
      <c r="L52" s="276">
        <f t="shared" si="5"/>
        <v>18</v>
      </c>
      <c r="M52" s="279">
        <v>0.85</v>
      </c>
      <c r="N52" s="276">
        <f t="shared" si="6"/>
        <v>9</v>
      </c>
      <c r="O52" s="275">
        <v>11.4</v>
      </c>
      <c r="P52" s="276">
        <f t="shared" si="7"/>
        <v>7</v>
      </c>
      <c r="Q52" s="277">
        <v>0.42</v>
      </c>
      <c r="R52" s="276">
        <f t="shared" si="8"/>
        <v>44</v>
      </c>
      <c r="S52" s="278">
        <v>12.72</v>
      </c>
      <c r="T52" s="276">
        <f t="shared" si="9"/>
        <v>7</v>
      </c>
      <c r="U52" s="279">
        <v>2.27</v>
      </c>
      <c r="V52" s="276">
        <f t="shared" si="10"/>
        <v>17</v>
      </c>
      <c r="W52" s="278">
        <v>10.27</v>
      </c>
      <c r="X52" s="276">
        <f t="shared" si="11"/>
        <v>17</v>
      </c>
      <c r="Y52" s="280">
        <v>2.35</v>
      </c>
      <c r="Z52" s="276">
        <f t="shared" si="12"/>
        <v>35</v>
      </c>
      <c r="AA52" s="275">
        <v>13.8</v>
      </c>
      <c r="AB52" s="281">
        <f t="shared" si="1"/>
        <v>5</v>
      </c>
      <c r="AC52" s="279">
        <v>1.44</v>
      </c>
      <c r="AD52" s="276">
        <f t="shared" si="13"/>
        <v>45</v>
      </c>
      <c r="AE52" s="282">
        <v>45</v>
      </c>
      <c r="AF52" s="283" t="s">
        <v>103</v>
      </c>
      <c r="AG52" s="278">
        <v>12.56</v>
      </c>
      <c r="AH52" s="276">
        <f t="shared" si="14"/>
        <v>6</v>
      </c>
      <c r="AI52" s="279">
        <v>2.23</v>
      </c>
      <c r="AJ52" s="276">
        <f t="shared" si="15"/>
        <v>46</v>
      </c>
      <c r="AK52" s="278">
        <v>11.31</v>
      </c>
      <c r="AL52" s="281">
        <f t="shared" si="16"/>
        <v>7</v>
      </c>
      <c r="AM52" s="275">
        <v>1.46</v>
      </c>
      <c r="AN52" s="276">
        <f t="shared" si="17"/>
        <v>45</v>
      </c>
      <c r="AO52" s="275">
        <v>8.19</v>
      </c>
      <c r="AP52" s="276">
        <f t="shared" si="18"/>
        <v>21</v>
      </c>
      <c r="AQ52" s="277">
        <v>1.31</v>
      </c>
      <c r="AR52" s="276">
        <f t="shared" si="19"/>
        <v>47</v>
      </c>
      <c r="AS52" s="275">
        <v>12.64</v>
      </c>
      <c r="AT52" s="276">
        <f t="shared" si="20"/>
        <v>3</v>
      </c>
      <c r="AU52" s="279">
        <v>2.93</v>
      </c>
      <c r="AV52" s="276">
        <f t="shared" si="21"/>
        <v>32</v>
      </c>
      <c r="AW52" s="278">
        <v>11.8</v>
      </c>
      <c r="AX52" s="276">
        <f t="shared" si="22"/>
        <v>2</v>
      </c>
      <c r="AY52" s="280">
        <v>2.12</v>
      </c>
      <c r="AZ52" s="276">
        <f t="shared" si="23"/>
        <v>35</v>
      </c>
      <c r="BA52" s="275">
        <v>11.19</v>
      </c>
      <c r="BB52" s="276">
        <f t="shared" si="24"/>
        <v>3</v>
      </c>
      <c r="BC52" s="279">
        <v>1</v>
      </c>
      <c r="BD52" s="276">
        <f t="shared" si="25"/>
        <v>45</v>
      </c>
    </row>
    <row r="53" spans="1:56" ht="15.75" customHeight="1" x14ac:dyDescent="0.2">
      <c r="A53" s="111">
        <v>46</v>
      </c>
      <c r="B53" s="50" t="s">
        <v>104</v>
      </c>
      <c r="C53" s="275">
        <v>5.21</v>
      </c>
      <c r="D53" s="276">
        <f t="shared" si="0"/>
        <v>7</v>
      </c>
      <c r="E53" s="277">
        <v>0.12</v>
      </c>
      <c r="F53" s="276">
        <f t="shared" si="2"/>
        <v>29</v>
      </c>
      <c r="G53" s="278">
        <v>5.87</v>
      </c>
      <c r="H53" s="276">
        <f t="shared" si="3"/>
        <v>14</v>
      </c>
      <c r="I53" s="279">
        <v>1.71</v>
      </c>
      <c r="J53" s="276">
        <f t="shared" si="4"/>
        <v>1</v>
      </c>
      <c r="K53" s="278">
        <v>7.34</v>
      </c>
      <c r="L53" s="276">
        <f t="shared" si="5"/>
        <v>13</v>
      </c>
      <c r="M53" s="279">
        <v>0.15</v>
      </c>
      <c r="N53" s="276">
        <f t="shared" si="6"/>
        <v>44</v>
      </c>
      <c r="O53" s="275">
        <v>8.52</v>
      </c>
      <c r="P53" s="276">
        <f t="shared" si="7"/>
        <v>21</v>
      </c>
      <c r="Q53" s="277">
        <v>0.75</v>
      </c>
      <c r="R53" s="276">
        <f t="shared" si="8"/>
        <v>34</v>
      </c>
      <c r="S53" s="278">
        <v>10.64</v>
      </c>
      <c r="T53" s="276">
        <f t="shared" si="9"/>
        <v>13</v>
      </c>
      <c r="U53" s="279">
        <v>2.71</v>
      </c>
      <c r="V53" s="276">
        <f t="shared" si="10"/>
        <v>9</v>
      </c>
      <c r="W53" s="278">
        <v>10.4</v>
      </c>
      <c r="X53" s="276">
        <f t="shared" si="11"/>
        <v>16</v>
      </c>
      <c r="Y53" s="280">
        <v>3.28</v>
      </c>
      <c r="Z53" s="276">
        <f t="shared" si="12"/>
        <v>14</v>
      </c>
      <c r="AA53" s="275">
        <v>8.9</v>
      </c>
      <c r="AB53" s="281">
        <f t="shared" si="1"/>
        <v>38</v>
      </c>
      <c r="AC53" s="279">
        <v>1.95</v>
      </c>
      <c r="AD53" s="276">
        <f t="shared" si="13"/>
        <v>37</v>
      </c>
      <c r="AE53" s="282">
        <v>46</v>
      </c>
      <c r="AF53" s="283" t="s">
        <v>104</v>
      </c>
      <c r="AG53" s="278">
        <v>10.4</v>
      </c>
      <c r="AH53" s="276">
        <f t="shared" si="14"/>
        <v>23</v>
      </c>
      <c r="AI53" s="279">
        <v>3.19</v>
      </c>
      <c r="AJ53" s="276">
        <f t="shared" si="15"/>
        <v>36</v>
      </c>
      <c r="AK53" s="278">
        <v>8.83</v>
      </c>
      <c r="AL53" s="281">
        <f t="shared" si="16"/>
        <v>27</v>
      </c>
      <c r="AM53" s="275">
        <v>3.46</v>
      </c>
      <c r="AN53" s="276">
        <f t="shared" si="17"/>
        <v>18</v>
      </c>
      <c r="AO53" s="275">
        <v>9.89</v>
      </c>
      <c r="AP53" s="276">
        <f>RANK(AO53,$AO$8:$AO$54)</f>
        <v>6</v>
      </c>
      <c r="AQ53" s="277">
        <v>3.18</v>
      </c>
      <c r="AR53" s="276">
        <f t="shared" si="19"/>
        <v>25</v>
      </c>
      <c r="AS53" s="275">
        <v>6.88</v>
      </c>
      <c r="AT53" s="276">
        <f t="shared" si="20"/>
        <v>37</v>
      </c>
      <c r="AU53" s="279">
        <v>3.91</v>
      </c>
      <c r="AV53" s="276">
        <f t="shared" si="21"/>
        <v>11</v>
      </c>
      <c r="AW53" s="278">
        <v>6.31</v>
      </c>
      <c r="AX53" s="276">
        <f t="shared" si="22"/>
        <v>34</v>
      </c>
      <c r="AY53" s="280">
        <v>2.6</v>
      </c>
      <c r="AZ53" s="276">
        <f t="shared" si="23"/>
        <v>23</v>
      </c>
      <c r="BA53" s="275">
        <v>10.42</v>
      </c>
      <c r="BB53" s="276">
        <f t="shared" si="24"/>
        <v>8</v>
      </c>
      <c r="BC53" s="279">
        <v>1.1299999999999999</v>
      </c>
      <c r="BD53" s="276">
        <f t="shared" si="25"/>
        <v>44</v>
      </c>
    </row>
    <row r="54" spans="1:56" ht="15.75" customHeight="1" x14ac:dyDescent="0.2">
      <c r="A54" s="91">
        <v>47</v>
      </c>
      <c r="B54" s="92" t="s">
        <v>105</v>
      </c>
      <c r="C54" s="294">
        <v>5.47</v>
      </c>
      <c r="D54" s="295">
        <f t="shared" si="0"/>
        <v>6</v>
      </c>
      <c r="E54" s="296">
        <v>0.2</v>
      </c>
      <c r="F54" s="295">
        <f t="shared" si="2"/>
        <v>18</v>
      </c>
      <c r="G54" s="297">
        <v>2.78</v>
      </c>
      <c r="H54" s="295">
        <f t="shared" si="3"/>
        <v>44</v>
      </c>
      <c r="I54" s="298">
        <v>0.15</v>
      </c>
      <c r="J54" s="295">
        <f t="shared" si="4"/>
        <v>41</v>
      </c>
      <c r="K54" s="297">
        <v>6.43</v>
      </c>
      <c r="L54" s="295">
        <f t="shared" si="5"/>
        <v>20</v>
      </c>
      <c r="M54" s="298">
        <v>0.34</v>
      </c>
      <c r="N54" s="295">
        <f t="shared" si="6"/>
        <v>35</v>
      </c>
      <c r="O54" s="294">
        <v>7.3</v>
      </c>
      <c r="P54" s="295">
        <f t="shared" si="7"/>
        <v>35</v>
      </c>
      <c r="Q54" s="298">
        <v>1</v>
      </c>
      <c r="R54" s="295">
        <f t="shared" si="8"/>
        <v>25</v>
      </c>
      <c r="S54" s="297">
        <v>11.24</v>
      </c>
      <c r="T54" s="295">
        <f t="shared" si="9"/>
        <v>10</v>
      </c>
      <c r="U54" s="298">
        <v>1.78</v>
      </c>
      <c r="V54" s="295">
        <f t="shared" si="10"/>
        <v>29</v>
      </c>
      <c r="W54" s="297">
        <v>9.89</v>
      </c>
      <c r="X54" s="295">
        <f t="shared" si="11"/>
        <v>21</v>
      </c>
      <c r="Y54" s="299">
        <v>2.5099999999999998</v>
      </c>
      <c r="Z54" s="295">
        <f t="shared" si="12"/>
        <v>28</v>
      </c>
      <c r="AA54" s="294">
        <v>11.49</v>
      </c>
      <c r="AB54" s="300">
        <f t="shared" si="1"/>
        <v>20</v>
      </c>
      <c r="AC54" s="298">
        <v>1.68</v>
      </c>
      <c r="AD54" s="295">
        <f t="shared" si="13"/>
        <v>40</v>
      </c>
      <c r="AE54" s="301">
        <v>47</v>
      </c>
      <c r="AF54" s="302" t="s">
        <v>105</v>
      </c>
      <c r="AG54" s="297">
        <v>12.18</v>
      </c>
      <c r="AH54" s="295">
        <f t="shared" si="14"/>
        <v>7</v>
      </c>
      <c r="AI54" s="298">
        <v>2.86</v>
      </c>
      <c r="AJ54" s="295">
        <f t="shared" si="15"/>
        <v>42</v>
      </c>
      <c r="AK54" s="297">
        <v>9.16</v>
      </c>
      <c r="AL54" s="300">
        <f t="shared" si="16"/>
        <v>23</v>
      </c>
      <c r="AM54" s="294">
        <v>3.14</v>
      </c>
      <c r="AN54" s="295">
        <f t="shared" si="17"/>
        <v>28</v>
      </c>
      <c r="AO54" s="294">
        <v>7.15</v>
      </c>
      <c r="AP54" s="295">
        <f t="shared" si="18"/>
        <v>36</v>
      </c>
      <c r="AQ54" s="298">
        <v>3.98</v>
      </c>
      <c r="AR54" s="295">
        <f t="shared" si="19"/>
        <v>11</v>
      </c>
      <c r="AS54" s="294">
        <v>7.52</v>
      </c>
      <c r="AT54" s="295">
        <f t="shared" si="20"/>
        <v>31</v>
      </c>
      <c r="AU54" s="298">
        <v>2.95</v>
      </c>
      <c r="AV54" s="295">
        <f t="shared" si="21"/>
        <v>30</v>
      </c>
      <c r="AW54" s="297">
        <v>10.57</v>
      </c>
      <c r="AX54" s="295">
        <f t="shared" si="22"/>
        <v>4</v>
      </c>
      <c r="AY54" s="299">
        <v>1.86</v>
      </c>
      <c r="AZ54" s="295">
        <f t="shared" si="23"/>
        <v>39</v>
      </c>
      <c r="BA54" s="294">
        <v>7.66</v>
      </c>
      <c r="BB54" s="295">
        <f t="shared" si="24"/>
        <v>26</v>
      </c>
      <c r="BC54" s="298">
        <v>3.33</v>
      </c>
      <c r="BD54" s="295">
        <f t="shared" si="25"/>
        <v>7</v>
      </c>
    </row>
    <row r="55" spans="1:56" x14ac:dyDescent="0.2">
      <c r="AB55" s="95"/>
      <c r="AC55" s="95"/>
      <c r="AD55" s="95"/>
      <c r="AG55" s="95"/>
      <c r="AH55" s="95"/>
      <c r="AI55" s="95"/>
      <c r="AJ55" s="95"/>
      <c r="AK55" s="95"/>
      <c r="AL55" s="95"/>
      <c r="AM55" s="95"/>
      <c r="AN55" s="95"/>
      <c r="BB55" s="95"/>
      <c r="BC55" s="95"/>
      <c r="BD55" s="95"/>
    </row>
    <row r="56" spans="1:56" x14ac:dyDescent="0.2">
      <c r="AB56" s="95"/>
      <c r="AC56" s="95"/>
      <c r="AD56" s="95"/>
      <c r="AG56" s="95"/>
      <c r="AH56" s="95"/>
      <c r="AI56" s="95"/>
      <c r="AJ56" s="95"/>
      <c r="AK56" s="95"/>
      <c r="AL56" s="95"/>
      <c r="AM56" s="95"/>
      <c r="AN56" s="95"/>
      <c r="BB56" s="95"/>
      <c r="BC56" s="95"/>
      <c r="BD56" s="95"/>
    </row>
    <row r="57" spans="1:56" x14ac:dyDescent="0.2">
      <c r="AB57" s="95"/>
      <c r="AC57" s="95"/>
      <c r="AD57" s="95"/>
      <c r="AG57" s="95"/>
      <c r="AH57" s="95"/>
      <c r="AI57" s="95"/>
      <c r="AJ57" s="95"/>
      <c r="AK57" s="95"/>
      <c r="AL57" s="95"/>
      <c r="AM57" s="95"/>
      <c r="AN57" s="95"/>
      <c r="BB57" s="95"/>
      <c r="BC57" s="95"/>
      <c r="BD57" s="95"/>
    </row>
    <row r="58" spans="1:56" x14ac:dyDescent="0.2">
      <c r="AB58" s="95"/>
      <c r="AC58" s="95"/>
      <c r="AD58" s="95"/>
      <c r="AG58" s="95"/>
      <c r="AH58" s="95"/>
      <c r="AI58" s="95"/>
      <c r="AJ58" s="95"/>
      <c r="AK58" s="95"/>
      <c r="AL58" s="95"/>
      <c r="AM58" s="95"/>
      <c r="AN58" s="95"/>
      <c r="BB58" s="95"/>
      <c r="BC58" s="95"/>
      <c r="BD58" s="95"/>
    </row>
    <row r="59" spans="1:56" x14ac:dyDescent="0.2">
      <c r="AB59" s="95"/>
      <c r="AC59" s="95"/>
      <c r="AD59" s="95"/>
      <c r="AG59" s="95"/>
      <c r="AH59" s="95"/>
      <c r="AI59" s="95"/>
      <c r="AJ59" s="95"/>
      <c r="AK59" s="95"/>
      <c r="AL59" s="95"/>
      <c r="AM59" s="95"/>
      <c r="AN59" s="95"/>
      <c r="BB59" s="95"/>
      <c r="BC59" s="95"/>
      <c r="BD59" s="95"/>
    </row>
    <row r="60" spans="1:56" x14ac:dyDescent="0.2">
      <c r="AB60" s="95"/>
      <c r="AC60" s="95"/>
      <c r="AD60" s="95"/>
      <c r="AG60" s="95"/>
      <c r="AH60" s="95"/>
      <c r="AI60" s="95"/>
      <c r="AJ60" s="95"/>
      <c r="AK60" s="95"/>
      <c r="AL60" s="95"/>
      <c r="AM60" s="95"/>
      <c r="AN60" s="95"/>
      <c r="BB60" s="95"/>
      <c r="BC60" s="95"/>
      <c r="BD60" s="95"/>
    </row>
    <row r="61" spans="1:56" x14ac:dyDescent="0.2">
      <c r="AB61" s="95"/>
      <c r="AC61" s="95"/>
      <c r="AD61" s="95"/>
      <c r="AG61" s="95"/>
      <c r="AH61" s="95"/>
      <c r="AI61" s="95"/>
      <c r="AJ61" s="95"/>
      <c r="AK61" s="95"/>
      <c r="AL61" s="95"/>
      <c r="AM61" s="95"/>
      <c r="AN61" s="95"/>
      <c r="BB61" s="95"/>
      <c r="BC61" s="95"/>
      <c r="BD61" s="95"/>
    </row>
    <row r="62" spans="1:56" x14ac:dyDescent="0.2">
      <c r="AB62" s="95"/>
      <c r="AC62" s="95"/>
      <c r="AD62" s="95"/>
      <c r="AG62" s="95"/>
      <c r="AH62" s="95"/>
      <c r="AI62" s="95"/>
      <c r="AJ62" s="95"/>
      <c r="AK62" s="95"/>
      <c r="AL62" s="95"/>
      <c r="AM62" s="95"/>
      <c r="AN62" s="95"/>
      <c r="BB62" s="95"/>
      <c r="BC62" s="95"/>
      <c r="BD62" s="95"/>
    </row>
    <row r="63" spans="1:56" x14ac:dyDescent="0.2">
      <c r="AB63" s="95"/>
      <c r="AC63" s="95"/>
      <c r="AD63" s="95"/>
      <c r="AG63" s="95"/>
      <c r="AH63" s="95"/>
      <c r="AI63" s="95"/>
      <c r="AJ63" s="95"/>
      <c r="AK63" s="95"/>
      <c r="AL63" s="95"/>
      <c r="AM63" s="95"/>
      <c r="AN63" s="95"/>
      <c r="BB63" s="95"/>
      <c r="BC63" s="95"/>
      <c r="BD63" s="95"/>
    </row>
    <row r="64" spans="1:56" x14ac:dyDescent="0.2">
      <c r="AB64" s="95"/>
      <c r="AC64" s="95"/>
      <c r="AD64" s="95"/>
      <c r="AG64" s="95"/>
      <c r="AH64" s="95"/>
      <c r="AI64" s="95"/>
      <c r="AJ64" s="95"/>
      <c r="AK64" s="95"/>
      <c r="AL64" s="95"/>
      <c r="AM64" s="95"/>
      <c r="AN64" s="95"/>
      <c r="BB64" s="95"/>
      <c r="BC64" s="95"/>
      <c r="BD64" s="95"/>
    </row>
    <row r="65" spans="28:56" x14ac:dyDescent="0.2">
      <c r="AB65" s="95"/>
      <c r="AC65" s="95"/>
      <c r="AD65" s="95"/>
      <c r="AG65" s="95"/>
      <c r="AH65" s="95"/>
      <c r="AI65" s="95"/>
      <c r="AJ65" s="95"/>
      <c r="AK65" s="95"/>
      <c r="AL65" s="95"/>
      <c r="AM65" s="95"/>
      <c r="AN65" s="95"/>
      <c r="BB65" s="95"/>
      <c r="BC65" s="95"/>
      <c r="BD65" s="95"/>
    </row>
    <row r="66" spans="28:56" x14ac:dyDescent="0.2">
      <c r="AB66" s="95"/>
      <c r="AC66" s="95"/>
      <c r="AD66" s="95"/>
      <c r="AG66" s="95"/>
      <c r="AH66" s="95"/>
      <c r="AI66" s="95"/>
      <c r="AJ66" s="95"/>
      <c r="AK66" s="95"/>
      <c r="AL66" s="95"/>
      <c r="AM66" s="95"/>
      <c r="AN66" s="95"/>
      <c r="BB66" s="95"/>
      <c r="BC66" s="95"/>
      <c r="BD66" s="95"/>
    </row>
    <row r="67" spans="28:56" x14ac:dyDescent="0.2">
      <c r="AB67" s="95"/>
      <c r="AC67" s="95"/>
      <c r="AD67" s="95"/>
      <c r="AG67" s="95"/>
      <c r="AH67" s="95"/>
      <c r="AI67" s="95"/>
      <c r="AJ67" s="95"/>
      <c r="AK67" s="95"/>
      <c r="AL67" s="95"/>
      <c r="AM67" s="95"/>
      <c r="AN67" s="95"/>
      <c r="BB67" s="95"/>
      <c r="BC67" s="95"/>
      <c r="BD67" s="95"/>
    </row>
    <row r="68" spans="28:56" x14ac:dyDescent="0.2">
      <c r="AB68" s="95"/>
      <c r="AC68" s="95"/>
      <c r="AD68" s="95"/>
      <c r="AG68" s="95"/>
      <c r="AH68" s="95"/>
      <c r="AI68" s="95"/>
      <c r="AJ68" s="95"/>
      <c r="AK68" s="95"/>
      <c r="AL68" s="95"/>
      <c r="AM68" s="95"/>
      <c r="AN68" s="95"/>
      <c r="BB68" s="95"/>
      <c r="BC68" s="95"/>
      <c r="BD68" s="95"/>
    </row>
  </sheetData>
  <mergeCells count="50">
    <mergeCell ref="I5:J5"/>
    <mergeCell ref="K5:L5"/>
    <mergeCell ref="W4:Z4"/>
    <mergeCell ref="AA4:AD4"/>
    <mergeCell ref="AG4:AJ4"/>
    <mergeCell ref="AC5:AD5"/>
    <mergeCell ref="M5:N5"/>
    <mergeCell ref="O5:P5"/>
    <mergeCell ref="Q5:R5"/>
    <mergeCell ref="AK4:AN4"/>
    <mergeCell ref="AO4:AR4"/>
    <mergeCell ref="C4:F4"/>
    <mergeCell ref="G4:J4"/>
    <mergeCell ref="K4:N4"/>
    <mergeCell ref="O4:R4"/>
    <mergeCell ref="S4:V4"/>
    <mergeCell ref="BC5:BD5"/>
    <mergeCell ref="AO5:AP5"/>
    <mergeCell ref="AW5:AX5"/>
    <mergeCell ref="AY5:AZ5"/>
    <mergeCell ref="BA4:BD4"/>
    <mergeCell ref="BA5:BB5"/>
    <mergeCell ref="AW4:AZ4"/>
    <mergeCell ref="AS4:AV4"/>
    <mergeCell ref="AU5:AV5"/>
    <mergeCell ref="AQ5:AR5"/>
    <mergeCell ref="AS5:AT5"/>
    <mergeCell ref="A6:B6"/>
    <mergeCell ref="AE6:AF6"/>
    <mergeCell ref="AI5:AJ5"/>
    <mergeCell ref="AK5:AL5"/>
    <mergeCell ref="AM5:AN5"/>
    <mergeCell ref="U5:V5"/>
    <mergeCell ref="AE4:AF5"/>
    <mergeCell ref="A4:B5"/>
    <mergeCell ref="S5:T5"/>
    <mergeCell ref="C5:D5"/>
    <mergeCell ref="E5:F5"/>
    <mergeCell ref="G5:H5"/>
    <mergeCell ref="AG5:AH5"/>
    <mergeCell ref="W5:X5"/>
    <mergeCell ref="Y5:Z5"/>
    <mergeCell ref="AA5:AB5"/>
    <mergeCell ref="AG3:AR3"/>
    <mergeCell ref="AS3:BD3"/>
    <mergeCell ref="A3:B3"/>
    <mergeCell ref="C3:F3"/>
    <mergeCell ref="G3:N3"/>
    <mergeCell ref="O3:AD3"/>
    <mergeCell ref="AE3:AF3"/>
  </mergeCells>
  <phoneticPr fontId="4"/>
  <pageMargins left="0.70866141732283472" right="0.31496062992125984" top="0.74803149606299213" bottom="0.74803149606299213" header="0.31496062992125984" footer="0.31496062992125984"/>
  <pageSetup paperSize="9" scale="85" firstPageNumber="44" fitToHeight="0" orientation="portrait" useFirstPageNumber="1" r:id="rId1"/>
  <headerFooter scaleWithDoc="0" alignWithMargins="0">
    <oddFooter>&amp;C- &amp;P -</oddFooter>
  </headerFooter>
  <colBreaks count="3" manualBreakCount="3">
    <brk id="14" max="52" man="1"/>
    <brk id="30" max="52" man="1"/>
    <brk id="44"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44"/>
  <sheetViews>
    <sheetView zoomScaleNormal="100" zoomScaleSheetLayoutView="100" workbookViewId="0"/>
  </sheetViews>
  <sheetFormatPr defaultColWidth="9" defaultRowHeight="10.8" x14ac:dyDescent="0.15"/>
  <cols>
    <col min="1" max="1" width="3.6640625" style="166" customWidth="1"/>
    <col min="2" max="2" width="3.6640625" style="167" customWidth="1"/>
    <col min="3" max="3" width="2.6640625" style="166" customWidth="1"/>
    <col min="4" max="4" width="4.21875" style="166" customWidth="1"/>
    <col min="5" max="5" width="5.88671875" style="166" customWidth="1"/>
    <col min="6" max="7" width="5.6640625" style="166" customWidth="1"/>
    <col min="8" max="9" width="4.21875" style="166" customWidth="1"/>
    <col min="10" max="10" width="4.88671875" style="166" customWidth="1"/>
    <col min="11" max="11" width="5.33203125" style="166" customWidth="1"/>
    <col min="12" max="12" width="4.21875" style="166" customWidth="1"/>
    <col min="13" max="13" width="5.77734375" style="166" customWidth="1"/>
    <col min="14" max="15" width="5.5546875" style="166" customWidth="1"/>
    <col min="16" max="41" width="4.21875" style="166" customWidth="1"/>
    <col min="42" max="42" width="3.6640625" style="166" customWidth="1"/>
    <col min="43" max="43" width="3.6640625" style="167" customWidth="1"/>
    <col min="44" max="44" width="2.6640625" style="166" customWidth="1"/>
    <col min="45" max="16384" width="9" style="166"/>
  </cols>
  <sheetData>
    <row r="1" spans="1:46" s="10" customFormat="1" ht="15" customHeight="1" x14ac:dyDescent="0.15">
      <c r="A1" s="40" t="s">
        <v>159</v>
      </c>
      <c r="B1" s="144"/>
      <c r="C1" s="144"/>
      <c r="D1" s="40"/>
      <c r="E1" s="144"/>
      <c r="F1" s="144"/>
      <c r="G1" s="144"/>
      <c r="AP1" s="40"/>
      <c r="AQ1" s="144"/>
      <c r="AR1" s="144"/>
    </row>
    <row r="2" spans="1:46" s="10" customFormat="1" ht="15" customHeight="1" x14ac:dyDescent="0.15">
      <c r="A2" s="144"/>
      <c r="B2" s="144"/>
      <c r="C2" s="144"/>
      <c r="D2" s="40" t="s">
        <v>160</v>
      </c>
      <c r="E2" s="144"/>
      <c r="F2" s="144"/>
      <c r="G2" s="144"/>
      <c r="S2" s="217"/>
      <c r="T2" s="43" t="s">
        <v>28</v>
      </c>
      <c r="U2" s="220" t="s">
        <v>161</v>
      </c>
      <c r="AO2" s="43" t="s">
        <v>162</v>
      </c>
      <c r="AP2" s="144"/>
      <c r="AQ2" s="144"/>
      <c r="AR2" s="144"/>
      <c r="AT2" s="82"/>
    </row>
    <row r="3" spans="1:46" s="146" customFormat="1" ht="24" customHeight="1" x14ac:dyDescent="0.15">
      <c r="A3" s="425" t="s">
        <v>163</v>
      </c>
      <c r="B3" s="425"/>
      <c r="C3" s="442"/>
      <c r="D3" s="402" t="s">
        <v>164</v>
      </c>
      <c r="E3" s="402"/>
      <c r="F3" s="402"/>
      <c r="G3" s="402"/>
      <c r="H3" s="401" t="s">
        <v>165</v>
      </c>
      <c r="I3" s="401" t="s">
        <v>166</v>
      </c>
      <c r="J3" s="402" t="s">
        <v>167</v>
      </c>
      <c r="K3" s="402"/>
      <c r="L3" s="402"/>
      <c r="M3" s="402" t="s">
        <v>169</v>
      </c>
      <c r="N3" s="402"/>
      <c r="O3" s="402"/>
      <c r="P3" s="402"/>
      <c r="Q3" s="402"/>
      <c r="R3" s="402"/>
      <c r="S3" s="402"/>
      <c r="T3" s="402"/>
      <c r="U3" s="430" t="s">
        <v>299</v>
      </c>
      <c r="V3" s="440"/>
      <c r="W3" s="440"/>
      <c r="X3" s="440"/>
      <c r="Y3" s="441"/>
      <c r="Z3" s="401" t="s">
        <v>170</v>
      </c>
      <c r="AA3" s="437" t="s">
        <v>290</v>
      </c>
      <c r="AB3" s="438"/>
      <c r="AC3" s="439"/>
      <c r="AD3" s="402" t="s">
        <v>171</v>
      </c>
      <c r="AE3" s="402"/>
      <c r="AF3" s="431" t="s">
        <v>172</v>
      </c>
      <c r="AG3" s="401" t="s">
        <v>173</v>
      </c>
      <c r="AH3" s="400" t="s">
        <v>174</v>
      </c>
      <c r="AI3" s="400" t="s">
        <v>175</v>
      </c>
      <c r="AJ3" s="401" t="s">
        <v>176</v>
      </c>
      <c r="AK3" s="401" t="s">
        <v>177</v>
      </c>
      <c r="AL3" s="402" t="s">
        <v>178</v>
      </c>
      <c r="AM3" s="402"/>
      <c r="AN3" s="402"/>
      <c r="AO3" s="430"/>
      <c r="AP3" s="424" t="s">
        <v>179</v>
      </c>
      <c r="AQ3" s="425"/>
      <c r="AR3" s="425"/>
      <c r="AT3" s="83"/>
    </row>
    <row r="4" spans="1:46" s="146" customFormat="1" ht="21" customHeight="1" x14ac:dyDescent="0.15">
      <c r="A4" s="427"/>
      <c r="B4" s="427"/>
      <c r="C4" s="443"/>
      <c r="D4" s="402" t="s">
        <v>180</v>
      </c>
      <c r="E4" s="147">
        <v>1</v>
      </c>
      <c r="F4" s="147">
        <v>0.7</v>
      </c>
      <c r="G4" s="147">
        <v>0.3</v>
      </c>
      <c r="H4" s="401"/>
      <c r="I4" s="401"/>
      <c r="J4" s="401" t="s">
        <v>181</v>
      </c>
      <c r="K4" s="413" t="s">
        <v>182</v>
      </c>
      <c r="L4" s="445" t="s">
        <v>277</v>
      </c>
      <c r="M4" s="402" t="s">
        <v>291</v>
      </c>
      <c r="N4" s="402"/>
      <c r="O4" s="402"/>
      <c r="P4" s="401" t="s">
        <v>183</v>
      </c>
      <c r="Q4" s="401" t="s">
        <v>184</v>
      </c>
      <c r="R4" s="401" t="s">
        <v>185</v>
      </c>
      <c r="S4" s="401" t="s">
        <v>186</v>
      </c>
      <c r="T4" s="401" t="s">
        <v>275</v>
      </c>
      <c r="U4" s="415" t="s">
        <v>180</v>
      </c>
      <c r="V4" s="418" t="s">
        <v>187</v>
      </c>
      <c r="W4" s="402" t="s">
        <v>188</v>
      </c>
      <c r="X4" s="402"/>
      <c r="Y4" s="402"/>
      <c r="Z4" s="401"/>
      <c r="AA4" s="409" t="s">
        <v>281</v>
      </c>
      <c r="AB4" s="409" t="s">
        <v>282</v>
      </c>
      <c r="AC4" s="409" t="s">
        <v>283</v>
      </c>
      <c r="AD4" s="422" t="s">
        <v>189</v>
      </c>
      <c r="AE4" s="421" t="s">
        <v>190</v>
      </c>
      <c r="AF4" s="432"/>
      <c r="AG4" s="401"/>
      <c r="AH4" s="401"/>
      <c r="AI4" s="400"/>
      <c r="AJ4" s="401"/>
      <c r="AK4" s="401"/>
      <c r="AL4" s="401" t="s">
        <v>191</v>
      </c>
      <c r="AM4" s="401" t="s">
        <v>192</v>
      </c>
      <c r="AN4" s="401" t="s">
        <v>193</v>
      </c>
      <c r="AO4" s="423" t="s">
        <v>274</v>
      </c>
      <c r="AP4" s="426"/>
      <c r="AQ4" s="427"/>
      <c r="AR4" s="427"/>
    </row>
    <row r="5" spans="1:46" s="146" customFormat="1" ht="23.1" customHeight="1" x14ac:dyDescent="0.15">
      <c r="A5" s="427"/>
      <c r="B5" s="427"/>
      <c r="C5" s="443"/>
      <c r="D5" s="402"/>
      <c r="E5" s="148" t="s">
        <v>194</v>
      </c>
      <c r="F5" s="148" t="s">
        <v>194</v>
      </c>
      <c r="G5" s="148" t="s">
        <v>194</v>
      </c>
      <c r="H5" s="401"/>
      <c r="I5" s="401"/>
      <c r="J5" s="401"/>
      <c r="K5" s="413"/>
      <c r="L5" s="445"/>
      <c r="M5" s="412" t="s">
        <v>180</v>
      </c>
      <c r="N5" s="413" t="s">
        <v>195</v>
      </c>
      <c r="O5" s="414" t="s">
        <v>196</v>
      </c>
      <c r="P5" s="401"/>
      <c r="Q5" s="401"/>
      <c r="R5" s="401"/>
      <c r="S5" s="401"/>
      <c r="T5" s="401"/>
      <c r="U5" s="416"/>
      <c r="V5" s="419"/>
      <c r="W5" s="415" t="s">
        <v>180</v>
      </c>
      <c r="X5" s="418" t="s">
        <v>197</v>
      </c>
      <c r="Y5" s="434" t="s">
        <v>198</v>
      </c>
      <c r="Z5" s="401"/>
      <c r="AA5" s="410"/>
      <c r="AB5" s="410"/>
      <c r="AC5" s="410"/>
      <c r="AD5" s="422"/>
      <c r="AE5" s="422"/>
      <c r="AF5" s="432"/>
      <c r="AG5" s="401"/>
      <c r="AH5" s="401"/>
      <c r="AI5" s="400"/>
      <c r="AJ5" s="401"/>
      <c r="AK5" s="401"/>
      <c r="AL5" s="401"/>
      <c r="AM5" s="401" t="s">
        <v>199</v>
      </c>
      <c r="AN5" s="401" t="s">
        <v>200</v>
      </c>
      <c r="AO5" s="423"/>
      <c r="AP5" s="426"/>
      <c r="AQ5" s="427"/>
      <c r="AR5" s="427"/>
    </row>
    <row r="6" spans="1:46" s="146" customFormat="1" ht="23.1" customHeight="1" x14ac:dyDescent="0.15">
      <c r="A6" s="427"/>
      <c r="B6" s="427"/>
      <c r="C6" s="443"/>
      <c r="D6" s="402"/>
      <c r="E6" s="149">
        <v>0.7</v>
      </c>
      <c r="F6" s="149">
        <v>0.3</v>
      </c>
      <c r="G6" s="149"/>
      <c r="H6" s="401"/>
      <c r="I6" s="401"/>
      <c r="J6" s="401"/>
      <c r="K6" s="413"/>
      <c r="L6" s="445"/>
      <c r="M6" s="412"/>
      <c r="N6" s="413"/>
      <c r="O6" s="414"/>
      <c r="P6" s="401"/>
      <c r="Q6" s="401"/>
      <c r="R6" s="401"/>
      <c r="S6" s="401"/>
      <c r="T6" s="401"/>
      <c r="U6" s="416"/>
      <c r="V6" s="419"/>
      <c r="W6" s="416"/>
      <c r="X6" s="419"/>
      <c r="Y6" s="435"/>
      <c r="Z6" s="401"/>
      <c r="AA6" s="410"/>
      <c r="AB6" s="410"/>
      <c r="AC6" s="410"/>
      <c r="AD6" s="422"/>
      <c r="AE6" s="422"/>
      <c r="AF6" s="432"/>
      <c r="AG6" s="401"/>
      <c r="AH6" s="401"/>
      <c r="AI6" s="400"/>
      <c r="AJ6" s="401"/>
      <c r="AK6" s="401"/>
      <c r="AL6" s="401"/>
      <c r="AM6" s="401" t="s">
        <v>201</v>
      </c>
      <c r="AN6" s="401" t="s">
        <v>202</v>
      </c>
      <c r="AO6" s="423"/>
      <c r="AP6" s="426"/>
      <c r="AQ6" s="427"/>
      <c r="AR6" s="427"/>
    </row>
    <row r="7" spans="1:46" s="146" customFormat="1" ht="23.1" customHeight="1" x14ac:dyDescent="0.15">
      <c r="A7" s="429"/>
      <c r="B7" s="429"/>
      <c r="C7" s="444"/>
      <c r="D7" s="402"/>
      <c r="E7" s="150" t="s">
        <v>203</v>
      </c>
      <c r="F7" s="150" t="s">
        <v>203</v>
      </c>
      <c r="G7" s="151"/>
      <c r="H7" s="401"/>
      <c r="I7" s="401"/>
      <c r="J7" s="401"/>
      <c r="K7" s="413"/>
      <c r="L7" s="445"/>
      <c r="M7" s="412"/>
      <c r="N7" s="413"/>
      <c r="O7" s="414"/>
      <c r="P7" s="401"/>
      <c r="Q7" s="401"/>
      <c r="R7" s="401"/>
      <c r="S7" s="401"/>
      <c r="T7" s="401"/>
      <c r="U7" s="417"/>
      <c r="V7" s="420"/>
      <c r="W7" s="417"/>
      <c r="X7" s="420"/>
      <c r="Y7" s="436"/>
      <c r="Z7" s="401"/>
      <c r="AA7" s="411"/>
      <c r="AB7" s="411"/>
      <c r="AC7" s="411"/>
      <c r="AD7" s="422"/>
      <c r="AE7" s="422"/>
      <c r="AF7" s="433"/>
      <c r="AG7" s="401"/>
      <c r="AH7" s="401"/>
      <c r="AI7" s="400"/>
      <c r="AJ7" s="401"/>
      <c r="AK7" s="401"/>
      <c r="AL7" s="401"/>
      <c r="AM7" s="401" t="s">
        <v>204</v>
      </c>
      <c r="AN7" s="401" t="s">
        <v>205</v>
      </c>
      <c r="AO7" s="423"/>
      <c r="AP7" s="428"/>
      <c r="AQ7" s="429"/>
      <c r="AR7" s="429"/>
    </row>
    <row r="8" spans="1:46" s="146" customFormat="1" ht="20.25" customHeight="1" x14ac:dyDescent="0.15">
      <c r="A8" s="222" t="s">
        <v>206</v>
      </c>
      <c r="B8" s="152"/>
      <c r="C8" s="153"/>
      <c r="D8" s="365"/>
      <c r="E8" s="366"/>
      <c r="F8" s="366"/>
      <c r="G8" s="366"/>
      <c r="H8" s="366"/>
      <c r="I8" s="366"/>
      <c r="J8" s="366"/>
      <c r="K8" s="366"/>
      <c r="L8" s="367"/>
      <c r="M8" s="368"/>
      <c r="N8" s="366"/>
      <c r="O8" s="369"/>
      <c r="P8" s="366"/>
      <c r="Q8" s="366"/>
      <c r="R8" s="366"/>
      <c r="S8" s="366"/>
      <c r="T8" s="366"/>
      <c r="U8" s="365"/>
      <c r="V8" s="365"/>
      <c r="W8" s="365"/>
      <c r="X8" s="365"/>
      <c r="Y8" s="365"/>
      <c r="Z8" s="366"/>
      <c r="AA8" s="366"/>
      <c r="AB8" s="366"/>
      <c r="AC8" s="366"/>
      <c r="AD8" s="366"/>
      <c r="AE8" s="366"/>
      <c r="AF8" s="370"/>
      <c r="AG8" s="366"/>
      <c r="AH8" s="366"/>
      <c r="AI8" s="371"/>
      <c r="AJ8" s="366"/>
      <c r="AK8" s="366"/>
      <c r="AL8" s="366"/>
      <c r="AM8" s="366"/>
      <c r="AN8" s="366"/>
      <c r="AO8" s="366"/>
      <c r="AP8" s="223" t="s">
        <v>206</v>
      </c>
      <c r="AQ8" s="152"/>
      <c r="AR8" s="152"/>
    </row>
    <row r="9" spans="1:46" s="145" customFormat="1" ht="20.25" customHeight="1" x14ac:dyDescent="0.2">
      <c r="A9" s="155" t="s">
        <v>207</v>
      </c>
      <c r="B9" s="156"/>
      <c r="C9" s="157" t="s">
        <v>208</v>
      </c>
      <c r="D9" s="344">
        <v>13.2</v>
      </c>
      <c r="E9" s="236">
        <v>9</v>
      </c>
      <c r="F9" s="236">
        <v>3.1</v>
      </c>
      <c r="G9" s="236">
        <v>1.1000000000000001</v>
      </c>
      <c r="H9" s="236">
        <v>3</v>
      </c>
      <c r="I9" s="236" t="s">
        <v>209</v>
      </c>
      <c r="J9" s="237">
        <v>2.6</v>
      </c>
      <c r="K9" s="236">
        <v>3.6</v>
      </c>
      <c r="L9" s="236">
        <v>0.8</v>
      </c>
      <c r="M9" s="236">
        <v>18.399999999999999</v>
      </c>
      <c r="N9" s="237">
        <v>6.8</v>
      </c>
      <c r="O9" s="237">
        <v>11.5</v>
      </c>
      <c r="P9" s="237">
        <v>3.4</v>
      </c>
      <c r="Q9" s="237">
        <v>0.1</v>
      </c>
      <c r="R9" s="237">
        <v>0.2</v>
      </c>
      <c r="S9" s="236" t="s">
        <v>33</v>
      </c>
      <c r="T9" s="236">
        <v>3.6</v>
      </c>
      <c r="U9" s="236" t="s">
        <v>209</v>
      </c>
      <c r="V9" s="236" t="s">
        <v>209</v>
      </c>
      <c r="W9" s="236" t="s">
        <v>209</v>
      </c>
      <c r="X9" s="345" t="s">
        <v>209</v>
      </c>
      <c r="Y9" s="345" t="s">
        <v>209</v>
      </c>
      <c r="Z9" s="236">
        <v>0.3</v>
      </c>
      <c r="AA9" s="236">
        <v>0.3</v>
      </c>
      <c r="AB9" s="236" t="s">
        <v>33</v>
      </c>
      <c r="AC9" s="236" t="s">
        <v>33</v>
      </c>
      <c r="AD9" s="237">
        <v>3.5</v>
      </c>
      <c r="AE9" s="237">
        <v>2.2000000000000002</v>
      </c>
      <c r="AF9" s="239" t="s">
        <v>209</v>
      </c>
      <c r="AG9" s="239" t="s">
        <v>209</v>
      </c>
      <c r="AH9" s="237">
        <v>0.2</v>
      </c>
      <c r="AI9" s="237" t="s">
        <v>209</v>
      </c>
      <c r="AJ9" s="237">
        <v>0.4</v>
      </c>
      <c r="AK9" s="237" t="s">
        <v>209</v>
      </c>
      <c r="AL9" s="239">
        <v>1</v>
      </c>
      <c r="AM9" s="239">
        <v>0.1</v>
      </c>
      <c r="AN9" s="239">
        <v>0.4</v>
      </c>
      <c r="AO9" s="239">
        <v>2.2999999999999998</v>
      </c>
      <c r="AP9" s="158" t="s">
        <v>207</v>
      </c>
      <c r="AQ9" s="156"/>
      <c r="AR9" s="159" t="s">
        <v>208</v>
      </c>
    </row>
    <row r="10" spans="1:46" s="145" customFormat="1" ht="20.25" customHeight="1" x14ac:dyDescent="0.2">
      <c r="A10" s="403" t="s">
        <v>140</v>
      </c>
      <c r="B10" s="405" t="s">
        <v>180</v>
      </c>
      <c r="C10" s="406"/>
      <c r="D10" s="344">
        <v>35.299999999999997</v>
      </c>
      <c r="E10" s="236">
        <v>11.6</v>
      </c>
      <c r="F10" s="236">
        <v>13.8</v>
      </c>
      <c r="G10" s="236">
        <v>9.9</v>
      </c>
      <c r="H10" s="236">
        <v>5.3</v>
      </c>
      <c r="I10" s="236">
        <v>0.4</v>
      </c>
      <c r="J10" s="236">
        <v>7.3</v>
      </c>
      <c r="K10" s="236">
        <v>18</v>
      </c>
      <c r="L10" s="236">
        <v>3.3</v>
      </c>
      <c r="M10" s="236">
        <v>34.799999999999997</v>
      </c>
      <c r="N10" s="237">
        <v>16.2</v>
      </c>
      <c r="O10" s="237">
        <v>18.600000000000001</v>
      </c>
      <c r="P10" s="237">
        <v>5.8</v>
      </c>
      <c r="Q10" s="237">
        <v>0.1</v>
      </c>
      <c r="R10" s="237">
        <v>3.2</v>
      </c>
      <c r="S10" s="236">
        <v>2.2000000000000002</v>
      </c>
      <c r="T10" s="236">
        <v>10.4</v>
      </c>
      <c r="U10" s="236" t="s">
        <v>209</v>
      </c>
      <c r="V10" s="236" t="s">
        <v>209</v>
      </c>
      <c r="W10" s="236" t="s">
        <v>209</v>
      </c>
      <c r="X10" s="345" t="s">
        <v>209</v>
      </c>
      <c r="Y10" s="345" t="s">
        <v>209</v>
      </c>
      <c r="Z10" s="236">
        <v>4.5</v>
      </c>
      <c r="AA10" s="236">
        <v>0.9</v>
      </c>
      <c r="AB10" s="236">
        <v>0.1</v>
      </c>
      <c r="AC10" s="236">
        <v>0.1</v>
      </c>
      <c r="AD10" s="237">
        <v>3.7</v>
      </c>
      <c r="AE10" s="237">
        <v>1.2</v>
      </c>
      <c r="AF10" s="237">
        <v>0</v>
      </c>
      <c r="AG10" s="238">
        <v>0</v>
      </c>
      <c r="AH10" s="237">
        <v>0.6</v>
      </c>
      <c r="AI10" s="237">
        <v>3.1</v>
      </c>
      <c r="AJ10" s="237">
        <v>0.9</v>
      </c>
      <c r="AK10" s="237">
        <v>0.1</v>
      </c>
      <c r="AL10" s="239">
        <v>3.6</v>
      </c>
      <c r="AM10" s="239">
        <v>0.2</v>
      </c>
      <c r="AN10" s="239">
        <v>1.7</v>
      </c>
      <c r="AO10" s="239">
        <v>10.8</v>
      </c>
      <c r="AP10" s="407" t="s">
        <v>140</v>
      </c>
      <c r="AQ10" s="405" t="s">
        <v>180</v>
      </c>
      <c r="AR10" s="405"/>
    </row>
    <row r="11" spans="1:46" s="145" customFormat="1" ht="20.25" customHeight="1" x14ac:dyDescent="0.2">
      <c r="A11" s="403"/>
      <c r="B11" s="156">
        <v>6</v>
      </c>
      <c r="C11" s="157"/>
      <c r="D11" s="344">
        <v>22.3</v>
      </c>
      <c r="E11" s="236">
        <v>13.2</v>
      </c>
      <c r="F11" s="236">
        <v>7.8</v>
      </c>
      <c r="G11" s="236">
        <v>1.3</v>
      </c>
      <c r="H11" s="236">
        <v>4.8</v>
      </c>
      <c r="I11" s="236">
        <v>0.4</v>
      </c>
      <c r="J11" s="236">
        <v>11.9</v>
      </c>
      <c r="K11" s="236">
        <v>17.7</v>
      </c>
      <c r="L11" s="236">
        <v>5.7</v>
      </c>
      <c r="M11" s="236">
        <v>28.1</v>
      </c>
      <c r="N11" s="237">
        <v>7.4</v>
      </c>
      <c r="O11" s="237">
        <v>20.7</v>
      </c>
      <c r="P11" s="237">
        <v>5</v>
      </c>
      <c r="Q11" s="237">
        <v>0</v>
      </c>
      <c r="R11" s="237">
        <v>1.6</v>
      </c>
      <c r="S11" s="236">
        <v>1.3</v>
      </c>
      <c r="T11" s="236">
        <v>10.6</v>
      </c>
      <c r="U11" s="236" t="s">
        <v>209</v>
      </c>
      <c r="V11" s="236" t="s">
        <v>209</v>
      </c>
      <c r="W11" s="236" t="s">
        <v>209</v>
      </c>
      <c r="X11" s="345" t="s">
        <v>209</v>
      </c>
      <c r="Y11" s="345" t="s">
        <v>209</v>
      </c>
      <c r="Z11" s="236">
        <v>1.8</v>
      </c>
      <c r="AA11" s="236">
        <v>0.5</v>
      </c>
      <c r="AB11" s="236" t="s">
        <v>33</v>
      </c>
      <c r="AC11" s="236">
        <v>0</v>
      </c>
      <c r="AD11" s="237">
        <v>3.3</v>
      </c>
      <c r="AE11" s="237">
        <v>1.2</v>
      </c>
      <c r="AF11" s="237">
        <v>0</v>
      </c>
      <c r="AG11" s="238">
        <v>0.1</v>
      </c>
      <c r="AH11" s="237">
        <v>0.4</v>
      </c>
      <c r="AI11" s="237">
        <v>3.1</v>
      </c>
      <c r="AJ11" s="237">
        <v>0.3</v>
      </c>
      <c r="AK11" s="237">
        <v>0</v>
      </c>
      <c r="AL11" s="239">
        <v>3.9</v>
      </c>
      <c r="AM11" s="239">
        <v>0.2</v>
      </c>
      <c r="AN11" s="239">
        <v>4.9000000000000004</v>
      </c>
      <c r="AO11" s="239">
        <v>9.3000000000000007</v>
      </c>
      <c r="AP11" s="407"/>
      <c r="AQ11" s="156">
        <v>6</v>
      </c>
      <c r="AR11" s="159"/>
    </row>
    <row r="12" spans="1:46" s="145" customFormat="1" ht="20.25" customHeight="1" x14ac:dyDescent="0.2">
      <c r="A12" s="403"/>
      <c r="B12" s="156">
        <v>7</v>
      </c>
      <c r="C12" s="160"/>
      <c r="D12" s="344">
        <v>25.5</v>
      </c>
      <c r="E12" s="236">
        <v>11.4</v>
      </c>
      <c r="F12" s="236">
        <v>11</v>
      </c>
      <c r="G12" s="236">
        <v>3.1</v>
      </c>
      <c r="H12" s="236">
        <v>4.9000000000000004</v>
      </c>
      <c r="I12" s="236">
        <v>0.4</v>
      </c>
      <c r="J12" s="236">
        <v>8.1999999999999993</v>
      </c>
      <c r="K12" s="236">
        <v>19</v>
      </c>
      <c r="L12" s="236">
        <v>3.5</v>
      </c>
      <c r="M12" s="236">
        <v>36.200000000000003</v>
      </c>
      <c r="N12" s="237">
        <v>14.5</v>
      </c>
      <c r="O12" s="237">
        <v>21.7</v>
      </c>
      <c r="P12" s="237">
        <v>5.3</v>
      </c>
      <c r="Q12" s="237" t="s">
        <v>33</v>
      </c>
      <c r="R12" s="237">
        <v>2.2999999999999998</v>
      </c>
      <c r="S12" s="236">
        <v>1.7</v>
      </c>
      <c r="T12" s="236">
        <v>8.6</v>
      </c>
      <c r="U12" s="236" t="s">
        <v>209</v>
      </c>
      <c r="V12" s="236" t="s">
        <v>209</v>
      </c>
      <c r="W12" s="236" t="s">
        <v>209</v>
      </c>
      <c r="X12" s="345" t="s">
        <v>209</v>
      </c>
      <c r="Y12" s="345" t="s">
        <v>209</v>
      </c>
      <c r="Z12" s="236">
        <v>2.7</v>
      </c>
      <c r="AA12" s="236">
        <v>0.6</v>
      </c>
      <c r="AB12" s="236">
        <v>0.1</v>
      </c>
      <c r="AC12" s="236">
        <v>0.2</v>
      </c>
      <c r="AD12" s="237">
        <v>4</v>
      </c>
      <c r="AE12" s="237">
        <v>1.5</v>
      </c>
      <c r="AF12" s="237">
        <v>0</v>
      </c>
      <c r="AG12" s="238" t="s">
        <v>33</v>
      </c>
      <c r="AH12" s="237">
        <v>0.7</v>
      </c>
      <c r="AI12" s="237" t="s">
        <v>209</v>
      </c>
      <c r="AJ12" s="237">
        <v>0.4</v>
      </c>
      <c r="AK12" s="237">
        <v>0.1</v>
      </c>
      <c r="AL12" s="239">
        <v>3.5</v>
      </c>
      <c r="AM12" s="239">
        <v>0.3</v>
      </c>
      <c r="AN12" s="239">
        <v>2.2000000000000002</v>
      </c>
      <c r="AO12" s="239">
        <v>10.3</v>
      </c>
      <c r="AP12" s="407"/>
      <c r="AQ12" s="156">
        <v>7</v>
      </c>
      <c r="AR12" s="155"/>
    </row>
    <row r="13" spans="1:46" s="145" customFormat="1" ht="20.25" customHeight="1" x14ac:dyDescent="0.2">
      <c r="A13" s="403"/>
      <c r="B13" s="156">
        <v>8</v>
      </c>
      <c r="C13" s="160"/>
      <c r="D13" s="344">
        <v>30.8</v>
      </c>
      <c r="E13" s="236">
        <v>12.2</v>
      </c>
      <c r="F13" s="236">
        <v>11.9</v>
      </c>
      <c r="G13" s="236">
        <v>6.7</v>
      </c>
      <c r="H13" s="236">
        <v>4.7</v>
      </c>
      <c r="I13" s="236">
        <v>0.3</v>
      </c>
      <c r="J13" s="236">
        <v>6.2</v>
      </c>
      <c r="K13" s="236">
        <v>19.3</v>
      </c>
      <c r="L13" s="236">
        <v>4</v>
      </c>
      <c r="M13" s="236">
        <v>40.1</v>
      </c>
      <c r="N13" s="237">
        <v>19</v>
      </c>
      <c r="O13" s="237">
        <v>21.1</v>
      </c>
      <c r="P13" s="237">
        <v>7.1</v>
      </c>
      <c r="Q13" s="237">
        <v>0.2</v>
      </c>
      <c r="R13" s="237">
        <v>3.4</v>
      </c>
      <c r="S13" s="236">
        <v>1.9</v>
      </c>
      <c r="T13" s="236">
        <v>9.1</v>
      </c>
      <c r="U13" s="236" t="s">
        <v>209</v>
      </c>
      <c r="V13" s="236" t="s">
        <v>209</v>
      </c>
      <c r="W13" s="236" t="s">
        <v>209</v>
      </c>
      <c r="X13" s="345" t="s">
        <v>209</v>
      </c>
      <c r="Y13" s="345" t="s">
        <v>209</v>
      </c>
      <c r="Z13" s="236">
        <v>4.3</v>
      </c>
      <c r="AA13" s="236">
        <v>0.7</v>
      </c>
      <c r="AB13" s="236">
        <v>0</v>
      </c>
      <c r="AC13" s="236">
        <v>0.1</v>
      </c>
      <c r="AD13" s="237">
        <v>3.6</v>
      </c>
      <c r="AE13" s="237">
        <v>1.7</v>
      </c>
      <c r="AF13" s="237">
        <v>0.1</v>
      </c>
      <c r="AG13" s="238" t="s">
        <v>33</v>
      </c>
      <c r="AH13" s="237">
        <v>0.6</v>
      </c>
      <c r="AI13" s="237" t="s">
        <v>209</v>
      </c>
      <c r="AJ13" s="237">
        <v>0.5</v>
      </c>
      <c r="AK13" s="237" t="s">
        <v>33</v>
      </c>
      <c r="AL13" s="239">
        <v>4.0999999999999996</v>
      </c>
      <c r="AM13" s="239">
        <v>0.3</v>
      </c>
      <c r="AN13" s="239">
        <v>1.6</v>
      </c>
      <c r="AO13" s="239">
        <v>10.6</v>
      </c>
      <c r="AP13" s="407"/>
      <c r="AQ13" s="156">
        <v>8</v>
      </c>
      <c r="AR13" s="155"/>
    </row>
    <row r="14" spans="1:46" s="145" customFormat="1" ht="20.25" customHeight="1" x14ac:dyDescent="0.2">
      <c r="A14" s="403"/>
      <c r="B14" s="156">
        <v>9</v>
      </c>
      <c r="C14" s="160"/>
      <c r="D14" s="344">
        <v>37.299999999999997</v>
      </c>
      <c r="E14" s="236">
        <v>11.7</v>
      </c>
      <c r="F14" s="236">
        <v>15.4</v>
      </c>
      <c r="G14" s="236">
        <v>10.199999999999999</v>
      </c>
      <c r="H14" s="236">
        <v>5.7</v>
      </c>
      <c r="I14" s="236" t="s">
        <v>209</v>
      </c>
      <c r="J14" s="237">
        <v>6.4</v>
      </c>
      <c r="K14" s="236">
        <v>17.899999999999999</v>
      </c>
      <c r="L14" s="236">
        <v>2.6</v>
      </c>
      <c r="M14" s="236">
        <v>42.7</v>
      </c>
      <c r="N14" s="237">
        <v>22.6</v>
      </c>
      <c r="O14" s="237">
        <v>20.100000000000001</v>
      </c>
      <c r="P14" s="237">
        <v>5.2</v>
      </c>
      <c r="Q14" s="237">
        <v>0.1</v>
      </c>
      <c r="R14" s="237">
        <v>3.7</v>
      </c>
      <c r="S14" s="236">
        <v>2.5</v>
      </c>
      <c r="T14" s="236">
        <v>11.4</v>
      </c>
      <c r="U14" s="236" t="s">
        <v>209</v>
      </c>
      <c r="V14" s="236" t="s">
        <v>209</v>
      </c>
      <c r="W14" s="236" t="s">
        <v>209</v>
      </c>
      <c r="X14" s="345" t="s">
        <v>209</v>
      </c>
      <c r="Y14" s="345" t="s">
        <v>209</v>
      </c>
      <c r="Z14" s="236">
        <v>6.2</v>
      </c>
      <c r="AA14" s="236">
        <v>0.9</v>
      </c>
      <c r="AB14" s="236">
        <v>0.1</v>
      </c>
      <c r="AC14" s="236">
        <v>0.1</v>
      </c>
      <c r="AD14" s="237">
        <v>3.4</v>
      </c>
      <c r="AE14" s="237">
        <v>1</v>
      </c>
      <c r="AF14" s="237">
        <v>0.1</v>
      </c>
      <c r="AG14" s="238" t="s">
        <v>33</v>
      </c>
      <c r="AH14" s="237">
        <v>0.6</v>
      </c>
      <c r="AI14" s="237" t="s">
        <v>209</v>
      </c>
      <c r="AJ14" s="237">
        <v>0.7</v>
      </c>
      <c r="AK14" s="237">
        <v>0.2</v>
      </c>
      <c r="AL14" s="239">
        <v>3.6</v>
      </c>
      <c r="AM14" s="237">
        <v>0.2</v>
      </c>
      <c r="AN14" s="239">
        <v>0.8</v>
      </c>
      <c r="AO14" s="239">
        <v>11.5</v>
      </c>
      <c r="AP14" s="407"/>
      <c r="AQ14" s="156">
        <v>9</v>
      </c>
      <c r="AR14" s="155"/>
    </row>
    <row r="15" spans="1:46" s="145" customFormat="1" ht="20.25" customHeight="1" x14ac:dyDescent="0.2">
      <c r="A15" s="403"/>
      <c r="B15" s="156">
        <v>10</v>
      </c>
      <c r="C15" s="160"/>
      <c r="D15" s="344">
        <v>45.4</v>
      </c>
      <c r="E15" s="236">
        <v>11.6</v>
      </c>
      <c r="F15" s="236">
        <v>18.5</v>
      </c>
      <c r="G15" s="236">
        <v>15.4</v>
      </c>
      <c r="H15" s="236">
        <v>4.5999999999999996</v>
      </c>
      <c r="I15" s="236">
        <v>0.3</v>
      </c>
      <c r="J15" s="236">
        <v>6.3</v>
      </c>
      <c r="K15" s="236">
        <v>18.8</v>
      </c>
      <c r="L15" s="236">
        <v>2</v>
      </c>
      <c r="M15" s="236">
        <v>32.9</v>
      </c>
      <c r="N15" s="237">
        <v>16.8</v>
      </c>
      <c r="O15" s="237">
        <v>16.100000000000001</v>
      </c>
      <c r="P15" s="237">
        <v>6.1</v>
      </c>
      <c r="Q15" s="237">
        <v>0.1</v>
      </c>
      <c r="R15" s="237">
        <v>3.9</v>
      </c>
      <c r="S15" s="236">
        <v>2.6</v>
      </c>
      <c r="T15" s="236">
        <v>12</v>
      </c>
      <c r="U15" s="236" t="s">
        <v>209</v>
      </c>
      <c r="V15" s="236" t="s">
        <v>209</v>
      </c>
      <c r="W15" s="236" t="s">
        <v>209</v>
      </c>
      <c r="X15" s="345" t="s">
        <v>209</v>
      </c>
      <c r="Y15" s="345" t="s">
        <v>209</v>
      </c>
      <c r="Z15" s="236">
        <v>6.5</v>
      </c>
      <c r="AA15" s="236">
        <v>1.1000000000000001</v>
      </c>
      <c r="AB15" s="236">
        <v>0</v>
      </c>
      <c r="AC15" s="236">
        <v>0.3</v>
      </c>
      <c r="AD15" s="237">
        <v>3.9</v>
      </c>
      <c r="AE15" s="237">
        <v>1</v>
      </c>
      <c r="AF15" s="237">
        <v>0.1</v>
      </c>
      <c r="AG15" s="238" t="s">
        <v>33</v>
      </c>
      <c r="AH15" s="237">
        <v>0.7</v>
      </c>
      <c r="AI15" s="237" t="s">
        <v>209</v>
      </c>
      <c r="AJ15" s="237">
        <v>1.1000000000000001</v>
      </c>
      <c r="AK15" s="237">
        <v>0</v>
      </c>
      <c r="AL15" s="239">
        <v>3.3</v>
      </c>
      <c r="AM15" s="237">
        <v>0.1</v>
      </c>
      <c r="AN15" s="239">
        <v>0.5</v>
      </c>
      <c r="AO15" s="239">
        <v>10.9</v>
      </c>
      <c r="AP15" s="407"/>
      <c r="AQ15" s="156">
        <v>10</v>
      </c>
      <c r="AR15" s="155"/>
    </row>
    <row r="16" spans="1:46" s="145" customFormat="1" ht="20.25" customHeight="1" x14ac:dyDescent="0.2">
      <c r="A16" s="403"/>
      <c r="B16" s="156">
        <v>11</v>
      </c>
      <c r="C16" s="160"/>
      <c r="D16" s="344">
        <v>47.7</v>
      </c>
      <c r="E16" s="236">
        <v>9.6999999999999993</v>
      </c>
      <c r="F16" s="236">
        <v>17.100000000000001</v>
      </c>
      <c r="G16" s="236">
        <v>20.9</v>
      </c>
      <c r="H16" s="236">
        <v>6.8</v>
      </c>
      <c r="I16" s="236" t="s">
        <v>209</v>
      </c>
      <c r="J16" s="237">
        <v>5.4</v>
      </c>
      <c r="K16" s="236">
        <v>15.6</v>
      </c>
      <c r="L16" s="236">
        <v>2.5</v>
      </c>
      <c r="M16" s="236">
        <v>28.6</v>
      </c>
      <c r="N16" s="237">
        <v>16.100000000000001</v>
      </c>
      <c r="O16" s="237">
        <v>12.5</v>
      </c>
      <c r="P16" s="237">
        <v>5.9</v>
      </c>
      <c r="Q16" s="237">
        <v>0.1</v>
      </c>
      <c r="R16" s="237">
        <v>4.0999999999999996</v>
      </c>
      <c r="S16" s="236">
        <v>3.1</v>
      </c>
      <c r="T16" s="236">
        <v>10.7</v>
      </c>
      <c r="U16" s="236" t="s">
        <v>209</v>
      </c>
      <c r="V16" s="236" t="s">
        <v>209</v>
      </c>
      <c r="W16" s="236" t="s">
        <v>209</v>
      </c>
      <c r="X16" s="345" t="s">
        <v>209</v>
      </c>
      <c r="Y16" s="345" t="s">
        <v>209</v>
      </c>
      <c r="Z16" s="236">
        <v>5.2</v>
      </c>
      <c r="AA16" s="236">
        <v>1.3</v>
      </c>
      <c r="AB16" s="236">
        <v>0.1</v>
      </c>
      <c r="AC16" s="236">
        <v>0.1</v>
      </c>
      <c r="AD16" s="237">
        <v>3.8</v>
      </c>
      <c r="AE16" s="237">
        <v>1.1000000000000001</v>
      </c>
      <c r="AF16" s="237" t="s">
        <v>33</v>
      </c>
      <c r="AG16" s="238" t="s">
        <v>33</v>
      </c>
      <c r="AH16" s="237">
        <v>0.5</v>
      </c>
      <c r="AI16" s="237" t="s">
        <v>209</v>
      </c>
      <c r="AJ16" s="237">
        <v>2.4</v>
      </c>
      <c r="AK16" s="237">
        <v>0.1</v>
      </c>
      <c r="AL16" s="239">
        <v>3.3</v>
      </c>
      <c r="AM16" s="239">
        <v>0</v>
      </c>
      <c r="AN16" s="239">
        <v>0.4</v>
      </c>
      <c r="AO16" s="239">
        <v>11.7</v>
      </c>
      <c r="AP16" s="407"/>
      <c r="AQ16" s="156">
        <v>11</v>
      </c>
      <c r="AR16" s="155"/>
    </row>
    <row r="17" spans="1:44" s="145" customFormat="1" ht="20.25" customHeight="1" x14ac:dyDescent="0.2">
      <c r="A17" s="403" t="s">
        <v>141</v>
      </c>
      <c r="B17" s="405" t="s">
        <v>180</v>
      </c>
      <c r="C17" s="406"/>
      <c r="D17" s="344">
        <v>65.8</v>
      </c>
      <c r="E17" s="236">
        <v>13</v>
      </c>
      <c r="F17" s="236">
        <v>21.9</v>
      </c>
      <c r="G17" s="236">
        <v>30.9</v>
      </c>
      <c r="H17" s="236">
        <v>4.2</v>
      </c>
      <c r="I17" s="236">
        <v>0.4</v>
      </c>
      <c r="J17" s="236">
        <v>5</v>
      </c>
      <c r="K17" s="236">
        <v>13.1</v>
      </c>
      <c r="L17" s="236">
        <v>1.8</v>
      </c>
      <c r="M17" s="236">
        <v>21.9</v>
      </c>
      <c r="N17" s="237">
        <v>13.6</v>
      </c>
      <c r="O17" s="237">
        <v>8.1999999999999993</v>
      </c>
      <c r="P17" s="237">
        <v>6.4</v>
      </c>
      <c r="Q17" s="237">
        <v>0.2</v>
      </c>
      <c r="R17" s="237">
        <v>3.3</v>
      </c>
      <c r="S17" s="236">
        <v>3.3</v>
      </c>
      <c r="T17" s="237">
        <v>5.2</v>
      </c>
      <c r="U17" s="236">
        <v>0.4</v>
      </c>
      <c r="V17" s="237">
        <v>0</v>
      </c>
      <c r="W17" s="237">
        <v>0.4</v>
      </c>
      <c r="X17" s="345">
        <v>0.2</v>
      </c>
      <c r="Y17" s="345">
        <v>0.1</v>
      </c>
      <c r="Z17" s="236">
        <v>1.7</v>
      </c>
      <c r="AA17" s="236">
        <v>0.7</v>
      </c>
      <c r="AB17" s="236">
        <v>0.2</v>
      </c>
      <c r="AC17" s="236">
        <v>0.1</v>
      </c>
      <c r="AD17" s="237">
        <v>3.4</v>
      </c>
      <c r="AE17" s="237">
        <v>0.4</v>
      </c>
      <c r="AF17" s="237">
        <v>0</v>
      </c>
      <c r="AG17" s="237" t="s">
        <v>33</v>
      </c>
      <c r="AH17" s="237">
        <v>0.5</v>
      </c>
      <c r="AI17" s="237">
        <v>4.9000000000000004</v>
      </c>
      <c r="AJ17" s="237">
        <v>2.9</v>
      </c>
      <c r="AK17" s="237">
        <v>0.1</v>
      </c>
      <c r="AL17" s="239">
        <v>1.3</v>
      </c>
      <c r="AM17" s="239">
        <v>0.1</v>
      </c>
      <c r="AN17" s="239">
        <v>0.1</v>
      </c>
      <c r="AO17" s="239">
        <v>8.4</v>
      </c>
      <c r="AP17" s="407" t="s">
        <v>141</v>
      </c>
      <c r="AQ17" s="405" t="s">
        <v>180</v>
      </c>
      <c r="AR17" s="405"/>
    </row>
    <row r="18" spans="1:44" s="145" customFormat="1" ht="20.25" customHeight="1" x14ac:dyDescent="0.2">
      <c r="A18" s="403"/>
      <c r="B18" s="156">
        <v>12</v>
      </c>
      <c r="C18" s="157"/>
      <c r="D18" s="344">
        <v>59.4</v>
      </c>
      <c r="E18" s="236">
        <v>11.7</v>
      </c>
      <c r="F18" s="236">
        <v>26.7</v>
      </c>
      <c r="G18" s="236">
        <v>21.1</v>
      </c>
      <c r="H18" s="236">
        <v>3.8</v>
      </c>
      <c r="I18" s="236">
        <v>0.2</v>
      </c>
      <c r="J18" s="236">
        <v>4.8</v>
      </c>
      <c r="K18" s="236">
        <v>11.9</v>
      </c>
      <c r="L18" s="236">
        <v>2.1</v>
      </c>
      <c r="M18" s="236">
        <v>21.4</v>
      </c>
      <c r="N18" s="237">
        <v>12.7</v>
      </c>
      <c r="O18" s="237">
        <v>8.6999999999999993</v>
      </c>
      <c r="P18" s="237">
        <v>6</v>
      </c>
      <c r="Q18" s="237">
        <v>0.1</v>
      </c>
      <c r="R18" s="237">
        <v>3.5</v>
      </c>
      <c r="S18" s="236">
        <v>2.8</v>
      </c>
      <c r="T18" s="237">
        <v>6.8</v>
      </c>
      <c r="U18" s="236">
        <v>0.4</v>
      </c>
      <c r="V18" s="237">
        <v>0</v>
      </c>
      <c r="W18" s="237">
        <v>0.4</v>
      </c>
      <c r="X18" s="345">
        <v>0.2</v>
      </c>
      <c r="Y18" s="345">
        <v>0.1</v>
      </c>
      <c r="Z18" s="236">
        <v>1.8</v>
      </c>
      <c r="AA18" s="236">
        <v>0.8</v>
      </c>
      <c r="AB18" s="236">
        <v>0.1</v>
      </c>
      <c r="AC18" s="236" t="s">
        <v>33</v>
      </c>
      <c r="AD18" s="237">
        <v>3.4</v>
      </c>
      <c r="AE18" s="237">
        <v>0.4</v>
      </c>
      <c r="AF18" s="237">
        <v>0</v>
      </c>
      <c r="AG18" s="238" t="s">
        <v>33</v>
      </c>
      <c r="AH18" s="237">
        <v>0.5</v>
      </c>
      <c r="AI18" s="237">
        <v>4.9000000000000004</v>
      </c>
      <c r="AJ18" s="237">
        <v>2.6</v>
      </c>
      <c r="AK18" s="237">
        <v>0.1</v>
      </c>
      <c r="AL18" s="239">
        <v>1.2</v>
      </c>
      <c r="AM18" s="239">
        <v>0.2</v>
      </c>
      <c r="AN18" s="239">
        <v>0.2</v>
      </c>
      <c r="AO18" s="239">
        <v>8.6</v>
      </c>
      <c r="AP18" s="407"/>
      <c r="AQ18" s="156">
        <v>12</v>
      </c>
      <c r="AR18" s="159"/>
    </row>
    <row r="19" spans="1:44" s="145" customFormat="1" ht="20.25" customHeight="1" x14ac:dyDescent="0.2">
      <c r="A19" s="403"/>
      <c r="B19" s="156">
        <v>13</v>
      </c>
      <c r="C19" s="160"/>
      <c r="D19" s="344">
        <v>67.099999999999994</v>
      </c>
      <c r="E19" s="236" t="s">
        <v>210</v>
      </c>
      <c r="F19" s="236" t="s">
        <v>210</v>
      </c>
      <c r="G19" s="236" t="s">
        <v>210</v>
      </c>
      <c r="H19" s="236">
        <v>4.3</v>
      </c>
      <c r="I19" s="236" t="s">
        <v>209</v>
      </c>
      <c r="J19" s="237">
        <v>5.4</v>
      </c>
      <c r="K19" s="236">
        <v>14.8</v>
      </c>
      <c r="L19" s="236">
        <v>2.2000000000000002</v>
      </c>
      <c r="M19" s="236">
        <v>22.2</v>
      </c>
      <c r="N19" s="237">
        <v>14</v>
      </c>
      <c r="O19" s="237">
        <v>8.1999999999999993</v>
      </c>
      <c r="P19" s="237">
        <v>6.9</v>
      </c>
      <c r="Q19" s="237">
        <v>0.1</v>
      </c>
      <c r="R19" s="237">
        <v>3.2</v>
      </c>
      <c r="S19" s="236">
        <v>3.9</v>
      </c>
      <c r="T19" s="236">
        <v>5</v>
      </c>
      <c r="U19" s="236" t="s">
        <v>209</v>
      </c>
      <c r="V19" s="236" t="s">
        <v>209</v>
      </c>
      <c r="W19" s="236" t="s">
        <v>209</v>
      </c>
      <c r="X19" s="345" t="s">
        <v>209</v>
      </c>
      <c r="Y19" s="345" t="s">
        <v>209</v>
      </c>
      <c r="Z19" s="236">
        <v>1.8</v>
      </c>
      <c r="AA19" s="236">
        <v>0.6</v>
      </c>
      <c r="AB19" s="236">
        <v>0.3</v>
      </c>
      <c r="AC19" s="236">
        <v>0.1</v>
      </c>
      <c r="AD19" s="237">
        <v>3.2</v>
      </c>
      <c r="AE19" s="237">
        <v>0.3</v>
      </c>
      <c r="AF19" s="239" t="s">
        <v>33</v>
      </c>
      <c r="AG19" s="238" t="s">
        <v>33</v>
      </c>
      <c r="AH19" s="237">
        <v>0.5</v>
      </c>
      <c r="AI19" s="237" t="s">
        <v>209</v>
      </c>
      <c r="AJ19" s="237">
        <v>3.3</v>
      </c>
      <c r="AK19" s="237">
        <v>0.1</v>
      </c>
      <c r="AL19" s="239">
        <v>1.3</v>
      </c>
      <c r="AM19" s="239">
        <v>0.1</v>
      </c>
      <c r="AN19" s="239">
        <v>0.1</v>
      </c>
      <c r="AO19" s="239">
        <v>8.3000000000000007</v>
      </c>
      <c r="AP19" s="407"/>
      <c r="AQ19" s="156">
        <v>13</v>
      </c>
      <c r="AR19" s="155"/>
    </row>
    <row r="20" spans="1:44" s="145" customFormat="1" ht="20.25" customHeight="1" x14ac:dyDescent="0.2">
      <c r="A20" s="403"/>
      <c r="B20" s="156">
        <v>14</v>
      </c>
      <c r="C20" s="160"/>
      <c r="D20" s="344">
        <v>70.599999999999994</v>
      </c>
      <c r="E20" s="236" t="s">
        <v>210</v>
      </c>
      <c r="F20" s="236" t="s">
        <v>210</v>
      </c>
      <c r="G20" s="236" t="s">
        <v>210</v>
      </c>
      <c r="H20" s="236">
        <v>4.5999999999999996</v>
      </c>
      <c r="I20" s="236">
        <v>0.5</v>
      </c>
      <c r="J20" s="236">
        <v>4.8</v>
      </c>
      <c r="K20" s="236">
        <v>12.4</v>
      </c>
      <c r="L20" s="236">
        <v>1.1000000000000001</v>
      </c>
      <c r="M20" s="236">
        <v>22</v>
      </c>
      <c r="N20" s="237">
        <v>14.2</v>
      </c>
      <c r="O20" s="237">
        <v>7.8</v>
      </c>
      <c r="P20" s="237">
        <v>6.2</v>
      </c>
      <c r="Q20" s="237">
        <v>0.3</v>
      </c>
      <c r="R20" s="237">
        <v>3.2</v>
      </c>
      <c r="S20" s="236">
        <v>3.2</v>
      </c>
      <c r="T20" s="236">
        <v>3.8</v>
      </c>
      <c r="U20" s="236" t="s">
        <v>209</v>
      </c>
      <c r="V20" s="236" t="s">
        <v>209</v>
      </c>
      <c r="W20" s="236" t="s">
        <v>209</v>
      </c>
      <c r="X20" s="345" t="s">
        <v>209</v>
      </c>
      <c r="Y20" s="345" t="s">
        <v>209</v>
      </c>
      <c r="Z20" s="236">
        <v>1.5</v>
      </c>
      <c r="AA20" s="236">
        <v>0.9</v>
      </c>
      <c r="AB20" s="236">
        <v>0.1</v>
      </c>
      <c r="AC20" s="236">
        <v>0.1</v>
      </c>
      <c r="AD20" s="237">
        <v>3.7</v>
      </c>
      <c r="AE20" s="237">
        <v>0.4</v>
      </c>
      <c r="AF20" s="237" t="s">
        <v>33</v>
      </c>
      <c r="AG20" s="237" t="s">
        <v>33</v>
      </c>
      <c r="AH20" s="237">
        <v>0.5</v>
      </c>
      <c r="AI20" s="237" t="s">
        <v>209</v>
      </c>
      <c r="AJ20" s="237">
        <v>2.8</v>
      </c>
      <c r="AK20" s="237">
        <v>0.1</v>
      </c>
      <c r="AL20" s="239">
        <v>1.3</v>
      </c>
      <c r="AM20" s="239">
        <v>0.1</v>
      </c>
      <c r="AN20" s="239">
        <v>0.1</v>
      </c>
      <c r="AO20" s="239">
        <v>8.1999999999999993</v>
      </c>
      <c r="AP20" s="407"/>
      <c r="AQ20" s="156">
        <v>14</v>
      </c>
      <c r="AR20" s="155"/>
    </row>
    <row r="21" spans="1:44" s="145" customFormat="1" ht="20.25" customHeight="1" x14ac:dyDescent="0.2">
      <c r="A21" s="403" t="s">
        <v>142</v>
      </c>
      <c r="B21" s="405" t="s">
        <v>180</v>
      </c>
      <c r="C21" s="406"/>
      <c r="D21" s="344">
        <v>71.900000000000006</v>
      </c>
      <c r="E21" s="236">
        <v>11.2</v>
      </c>
      <c r="F21" s="236">
        <v>12.5</v>
      </c>
      <c r="G21" s="236">
        <v>48.2</v>
      </c>
      <c r="H21" s="236">
        <v>4.0999999999999996</v>
      </c>
      <c r="I21" s="236">
        <v>0.2</v>
      </c>
      <c r="J21" s="236">
        <v>1.5</v>
      </c>
      <c r="K21" s="236">
        <v>5.6</v>
      </c>
      <c r="L21" s="236">
        <v>0.2</v>
      </c>
      <c r="M21" s="236">
        <v>31.3</v>
      </c>
      <c r="N21" s="237">
        <v>18</v>
      </c>
      <c r="O21" s="237">
        <v>13.3</v>
      </c>
      <c r="P21" s="237">
        <v>3.4</v>
      </c>
      <c r="Q21" s="237">
        <v>0.2</v>
      </c>
      <c r="R21" s="237">
        <v>2.8</v>
      </c>
      <c r="S21" s="236">
        <v>3.5</v>
      </c>
      <c r="T21" s="236">
        <v>0.9</v>
      </c>
      <c r="U21" s="236" t="s">
        <v>209</v>
      </c>
      <c r="V21" s="236" t="s">
        <v>209</v>
      </c>
      <c r="W21" s="236" t="s">
        <v>209</v>
      </c>
      <c r="X21" s="345" t="s">
        <v>209</v>
      </c>
      <c r="Y21" s="345" t="s">
        <v>209</v>
      </c>
      <c r="Z21" s="236">
        <v>1.3</v>
      </c>
      <c r="AA21" s="236">
        <v>0.3</v>
      </c>
      <c r="AB21" s="236">
        <v>0</v>
      </c>
      <c r="AC21" s="236">
        <v>0</v>
      </c>
      <c r="AD21" s="237">
        <v>3.5</v>
      </c>
      <c r="AE21" s="237">
        <v>0.4</v>
      </c>
      <c r="AF21" s="239" t="s">
        <v>209</v>
      </c>
      <c r="AG21" s="237">
        <v>0.1</v>
      </c>
      <c r="AH21" s="237">
        <v>0.6</v>
      </c>
      <c r="AI21" s="237">
        <v>5</v>
      </c>
      <c r="AJ21" s="237">
        <v>9.6</v>
      </c>
      <c r="AK21" s="237">
        <v>0.3</v>
      </c>
      <c r="AL21" s="239">
        <v>1.7</v>
      </c>
      <c r="AM21" s="239">
        <v>0.2</v>
      </c>
      <c r="AN21" s="237">
        <v>0.1</v>
      </c>
      <c r="AO21" s="239">
        <v>10.5</v>
      </c>
      <c r="AP21" s="407" t="s">
        <v>142</v>
      </c>
      <c r="AQ21" s="405" t="s">
        <v>180</v>
      </c>
      <c r="AR21" s="405"/>
    </row>
    <row r="22" spans="1:44" s="145" customFormat="1" ht="20.25" customHeight="1" x14ac:dyDescent="0.2">
      <c r="A22" s="403"/>
      <c r="B22" s="156">
        <v>15</v>
      </c>
      <c r="C22" s="157"/>
      <c r="D22" s="344" t="s">
        <v>210</v>
      </c>
      <c r="E22" s="236" t="s">
        <v>210</v>
      </c>
      <c r="F22" s="236" t="s">
        <v>210</v>
      </c>
      <c r="G22" s="236" t="s">
        <v>210</v>
      </c>
      <c r="H22" s="236">
        <v>4.8</v>
      </c>
      <c r="I22" s="236">
        <v>0.2</v>
      </c>
      <c r="J22" s="236">
        <v>2.4</v>
      </c>
      <c r="K22" s="236">
        <v>8.3000000000000007</v>
      </c>
      <c r="L22" s="236">
        <v>0.3</v>
      </c>
      <c r="M22" s="236">
        <v>28.4</v>
      </c>
      <c r="N22" s="237">
        <v>16.5</v>
      </c>
      <c r="O22" s="237">
        <v>11.9</v>
      </c>
      <c r="P22" s="237">
        <v>3.7</v>
      </c>
      <c r="Q22" s="237">
        <v>0.2</v>
      </c>
      <c r="R22" s="237">
        <v>2.7</v>
      </c>
      <c r="S22" s="236">
        <v>3.5</v>
      </c>
      <c r="T22" s="236">
        <v>1.1000000000000001</v>
      </c>
      <c r="U22" s="236" t="s">
        <v>209</v>
      </c>
      <c r="V22" s="236" t="s">
        <v>209</v>
      </c>
      <c r="W22" s="236" t="s">
        <v>209</v>
      </c>
      <c r="X22" s="345" t="s">
        <v>209</v>
      </c>
      <c r="Y22" s="345" t="s">
        <v>209</v>
      </c>
      <c r="Z22" s="236">
        <v>1.5</v>
      </c>
      <c r="AA22" s="236">
        <v>0.4</v>
      </c>
      <c r="AB22" s="236">
        <v>0.1</v>
      </c>
      <c r="AC22" s="236" t="s">
        <v>33</v>
      </c>
      <c r="AD22" s="237">
        <v>3.4</v>
      </c>
      <c r="AE22" s="237">
        <v>0.4</v>
      </c>
      <c r="AF22" s="239" t="s">
        <v>209</v>
      </c>
      <c r="AG22" s="237">
        <v>0.1</v>
      </c>
      <c r="AH22" s="237">
        <v>0.4</v>
      </c>
      <c r="AI22" s="237">
        <v>5</v>
      </c>
      <c r="AJ22" s="237">
        <v>12.8</v>
      </c>
      <c r="AK22" s="237">
        <v>0.4</v>
      </c>
      <c r="AL22" s="239">
        <v>1.8</v>
      </c>
      <c r="AM22" s="239">
        <v>0.2</v>
      </c>
      <c r="AN22" s="239">
        <v>0.1</v>
      </c>
      <c r="AO22" s="239">
        <v>12.5</v>
      </c>
      <c r="AP22" s="407"/>
      <c r="AQ22" s="156">
        <v>15</v>
      </c>
      <c r="AR22" s="159"/>
    </row>
    <row r="23" spans="1:44" s="145" customFormat="1" ht="20.25" customHeight="1" x14ac:dyDescent="0.2">
      <c r="A23" s="403"/>
      <c r="B23" s="156">
        <v>16</v>
      </c>
      <c r="C23" s="160"/>
      <c r="D23" s="344" t="s">
        <v>210</v>
      </c>
      <c r="E23" s="236" t="s">
        <v>210</v>
      </c>
      <c r="F23" s="236" t="s">
        <v>210</v>
      </c>
      <c r="G23" s="236" t="s">
        <v>210</v>
      </c>
      <c r="H23" s="236">
        <v>3.4</v>
      </c>
      <c r="I23" s="236" t="s">
        <v>209</v>
      </c>
      <c r="J23" s="237">
        <v>0.7</v>
      </c>
      <c r="K23" s="236">
        <v>4.2</v>
      </c>
      <c r="L23" s="236">
        <v>0.1</v>
      </c>
      <c r="M23" s="236">
        <v>29.8</v>
      </c>
      <c r="N23" s="237">
        <v>17.399999999999999</v>
      </c>
      <c r="O23" s="237">
        <v>12.3</v>
      </c>
      <c r="P23" s="237">
        <v>3.2</v>
      </c>
      <c r="Q23" s="237">
        <v>0.2</v>
      </c>
      <c r="R23" s="237">
        <v>2.5</v>
      </c>
      <c r="S23" s="236">
        <v>3.2</v>
      </c>
      <c r="T23" s="236">
        <v>0.8</v>
      </c>
      <c r="U23" s="236" t="s">
        <v>209</v>
      </c>
      <c r="V23" s="236" t="s">
        <v>209</v>
      </c>
      <c r="W23" s="236" t="s">
        <v>209</v>
      </c>
      <c r="X23" s="345" t="s">
        <v>209</v>
      </c>
      <c r="Y23" s="345" t="s">
        <v>209</v>
      </c>
      <c r="Z23" s="236">
        <v>1.2</v>
      </c>
      <c r="AA23" s="236">
        <v>0.4</v>
      </c>
      <c r="AB23" s="236">
        <v>0</v>
      </c>
      <c r="AC23" s="236">
        <v>0.1</v>
      </c>
      <c r="AD23" s="237">
        <v>3.8</v>
      </c>
      <c r="AE23" s="237">
        <v>0.2</v>
      </c>
      <c r="AF23" s="239" t="s">
        <v>209</v>
      </c>
      <c r="AG23" s="239" t="s">
        <v>209</v>
      </c>
      <c r="AH23" s="237">
        <v>0.6</v>
      </c>
      <c r="AI23" s="237" t="s">
        <v>209</v>
      </c>
      <c r="AJ23" s="237">
        <v>8.3000000000000007</v>
      </c>
      <c r="AK23" s="237">
        <v>0.3</v>
      </c>
      <c r="AL23" s="239">
        <v>1.8</v>
      </c>
      <c r="AM23" s="239">
        <v>0.2</v>
      </c>
      <c r="AN23" s="237">
        <v>0.2</v>
      </c>
      <c r="AO23" s="239">
        <v>10</v>
      </c>
      <c r="AP23" s="407"/>
      <c r="AQ23" s="156">
        <v>16</v>
      </c>
      <c r="AR23" s="155"/>
    </row>
    <row r="24" spans="1:44" s="145" customFormat="1" ht="20.25" customHeight="1" x14ac:dyDescent="0.2">
      <c r="A24" s="404"/>
      <c r="B24" s="161">
        <v>17</v>
      </c>
      <c r="C24" s="162"/>
      <c r="D24" s="346" t="s">
        <v>210</v>
      </c>
      <c r="E24" s="240" t="s">
        <v>210</v>
      </c>
      <c r="F24" s="240" t="s">
        <v>210</v>
      </c>
      <c r="G24" s="240" t="s">
        <v>210</v>
      </c>
      <c r="H24" s="240">
        <v>4.0999999999999996</v>
      </c>
      <c r="I24" s="240">
        <v>0.1</v>
      </c>
      <c r="J24" s="240">
        <v>1.3</v>
      </c>
      <c r="K24" s="240">
        <v>4.4000000000000004</v>
      </c>
      <c r="L24" s="240">
        <v>0</v>
      </c>
      <c r="M24" s="240">
        <v>35.9</v>
      </c>
      <c r="N24" s="240">
        <v>20.2</v>
      </c>
      <c r="O24" s="240">
        <v>15.7</v>
      </c>
      <c r="P24" s="240">
        <v>3.4</v>
      </c>
      <c r="Q24" s="240">
        <v>0.2</v>
      </c>
      <c r="R24" s="240">
        <v>3.4</v>
      </c>
      <c r="S24" s="240">
        <v>3.8</v>
      </c>
      <c r="T24" s="240">
        <v>0.8</v>
      </c>
      <c r="U24" s="240" t="s">
        <v>209</v>
      </c>
      <c r="V24" s="240" t="s">
        <v>209</v>
      </c>
      <c r="W24" s="240" t="s">
        <v>209</v>
      </c>
      <c r="X24" s="243" t="s">
        <v>209</v>
      </c>
      <c r="Y24" s="243" t="s">
        <v>209</v>
      </c>
      <c r="Z24" s="240">
        <v>1.3</v>
      </c>
      <c r="AA24" s="240">
        <v>0.2</v>
      </c>
      <c r="AB24" s="240">
        <v>0</v>
      </c>
      <c r="AC24" s="240" t="s">
        <v>33</v>
      </c>
      <c r="AD24" s="240">
        <v>3.3</v>
      </c>
      <c r="AE24" s="240">
        <v>0.6</v>
      </c>
      <c r="AF24" s="242" t="s">
        <v>209</v>
      </c>
      <c r="AG24" s="242" t="s">
        <v>209</v>
      </c>
      <c r="AH24" s="240">
        <v>0.8</v>
      </c>
      <c r="AI24" s="240" t="s">
        <v>209</v>
      </c>
      <c r="AJ24" s="240">
        <v>7.5</v>
      </c>
      <c r="AK24" s="240">
        <v>0.2</v>
      </c>
      <c r="AL24" s="242">
        <v>1.4</v>
      </c>
      <c r="AM24" s="242">
        <v>0.2</v>
      </c>
      <c r="AN24" s="240">
        <v>0.1</v>
      </c>
      <c r="AO24" s="242">
        <v>9.1</v>
      </c>
      <c r="AP24" s="408"/>
      <c r="AQ24" s="161">
        <v>17</v>
      </c>
      <c r="AR24" s="163"/>
    </row>
    <row r="25" spans="1:44" s="146" customFormat="1" ht="20.25" customHeight="1" x14ac:dyDescent="0.15">
      <c r="A25" s="224" t="s">
        <v>211</v>
      </c>
      <c r="B25" s="164"/>
      <c r="C25" s="165"/>
      <c r="D25" s="365"/>
      <c r="E25" s="366"/>
      <c r="F25" s="366"/>
      <c r="G25" s="366"/>
      <c r="H25" s="366"/>
      <c r="I25" s="366"/>
      <c r="J25" s="366"/>
      <c r="K25" s="366"/>
      <c r="L25" s="367"/>
      <c r="M25" s="368"/>
      <c r="N25" s="366"/>
      <c r="O25" s="369"/>
      <c r="P25" s="366"/>
      <c r="Q25" s="366"/>
      <c r="R25" s="366"/>
      <c r="S25" s="366"/>
      <c r="T25" s="366"/>
      <c r="U25" s="365"/>
      <c r="V25" s="365"/>
      <c r="W25" s="365"/>
      <c r="X25" s="365"/>
      <c r="Y25" s="365"/>
      <c r="Z25" s="366"/>
      <c r="AA25" s="366"/>
      <c r="AB25" s="366"/>
      <c r="AC25" s="366"/>
      <c r="AD25" s="366"/>
      <c r="AE25" s="366"/>
      <c r="AF25" s="370"/>
      <c r="AG25" s="366"/>
      <c r="AH25" s="366"/>
      <c r="AI25" s="371"/>
      <c r="AJ25" s="366"/>
      <c r="AK25" s="366"/>
      <c r="AL25" s="366"/>
      <c r="AM25" s="366"/>
      <c r="AN25" s="366"/>
      <c r="AO25" s="366"/>
      <c r="AP25" s="225" t="s">
        <v>211</v>
      </c>
      <c r="AQ25" s="164"/>
      <c r="AR25" s="164"/>
    </row>
    <row r="26" spans="1:44" s="145" customFormat="1" ht="20.25" customHeight="1" x14ac:dyDescent="0.2">
      <c r="A26" s="155" t="s">
        <v>207</v>
      </c>
      <c r="B26" s="156"/>
      <c r="C26" s="157" t="s">
        <v>208</v>
      </c>
      <c r="D26" s="236">
        <v>26.53</v>
      </c>
      <c r="E26" s="236">
        <v>17.86</v>
      </c>
      <c r="F26" s="236">
        <v>7.83</v>
      </c>
      <c r="G26" s="236">
        <v>0.84</v>
      </c>
      <c r="H26" s="236">
        <v>1.44</v>
      </c>
      <c r="I26" s="236" t="s">
        <v>209</v>
      </c>
      <c r="J26" s="238">
        <v>1.92</v>
      </c>
      <c r="K26" s="238">
        <v>2.74</v>
      </c>
      <c r="L26" s="238">
        <v>0.77</v>
      </c>
      <c r="M26" s="238">
        <v>20.74</v>
      </c>
      <c r="N26" s="238">
        <v>7.44</v>
      </c>
      <c r="O26" s="238">
        <v>13.3</v>
      </c>
      <c r="P26" s="238">
        <v>4.6399999999999997</v>
      </c>
      <c r="Q26" s="238">
        <v>0.08</v>
      </c>
      <c r="R26" s="238">
        <v>0.96</v>
      </c>
      <c r="S26" s="238">
        <v>0.15</v>
      </c>
      <c r="T26" s="238">
        <v>2.2200000000000002</v>
      </c>
      <c r="U26" s="236" t="s">
        <v>209</v>
      </c>
      <c r="V26" s="236" t="s">
        <v>209</v>
      </c>
      <c r="W26" s="236" t="s">
        <v>209</v>
      </c>
      <c r="X26" s="236" t="s">
        <v>209</v>
      </c>
      <c r="Y26" s="236" t="s">
        <v>209</v>
      </c>
      <c r="Z26" s="238">
        <v>0.27</v>
      </c>
      <c r="AA26" s="238">
        <v>0.06</v>
      </c>
      <c r="AB26" s="238">
        <v>0.04</v>
      </c>
      <c r="AC26" s="238">
        <v>0.05</v>
      </c>
      <c r="AD26" s="238">
        <v>1.61</v>
      </c>
      <c r="AE26" s="238">
        <v>1.08</v>
      </c>
      <c r="AF26" s="237" t="s">
        <v>209</v>
      </c>
      <c r="AG26" s="237" t="s">
        <v>209</v>
      </c>
      <c r="AH26" s="238">
        <v>0.39</v>
      </c>
      <c r="AI26" s="237" t="s">
        <v>209</v>
      </c>
      <c r="AJ26" s="238">
        <v>1.1599999999999999</v>
      </c>
      <c r="AK26" s="237" t="s">
        <v>209</v>
      </c>
      <c r="AL26" s="238">
        <v>1.2</v>
      </c>
      <c r="AM26" s="238">
        <v>0.02</v>
      </c>
      <c r="AN26" s="238">
        <v>0.38</v>
      </c>
      <c r="AO26" s="238">
        <v>1.41</v>
      </c>
      <c r="AP26" s="158" t="s">
        <v>207</v>
      </c>
      <c r="AQ26" s="156"/>
      <c r="AR26" s="159" t="s">
        <v>208</v>
      </c>
    </row>
    <row r="27" spans="1:44" s="145" customFormat="1" ht="20.25" customHeight="1" x14ac:dyDescent="0.2">
      <c r="A27" s="403" t="s">
        <v>140</v>
      </c>
      <c r="B27" s="405" t="s">
        <v>180</v>
      </c>
      <c r="C27" s="406"/>
      <c r="D27" s="236">
        <v>36.840000000000003</v>
      </c>
      <c r="E27" s="236">
        <v>12.61</v>
      </c>
      <c r="F27" s="236">
        <v>13.92</v>
      </c>
      <c r="G27" s="236">
        <v>10.31</v>
      </c>
      <c r="H27" s="236">
        <v>5.54</v>
      </c>
      <c r="I27" s="236">
        <v>0.56000000000000005</v>
      </c>
      <c r="J27" s="238">
        <v>6.28</v>
      </c>
      <c r="K27" s="238">
        <v>12.1</v>
      </c>
      <c r="L27" s="238">
        <v>1.01</v>
      </c>
      <c r="M27" s="238">
        <v>32.89</v>
      </c>
      <c r="N27" s="238">
        <v>16.38</v>
      </c>
      <c r="O27" s="238">
        <v>16.510000000000002</v>
      </c>
      <c r="P27" s="238">
        <v>5.28</v>
      </c>
      <c r="Q27" s="238">
        <v>0.13</v>
      </c>
      <c r="R27" s="238">
        <v>3.16</v>
      </c>
      <c r="S27" s="238">
        <v>1.79</v>
      </c>
      <c r="T27" s="238">
        <v>6.9</v>
      </c>
      <c r="U27" s="236" t="s">
        <v>209</v>
      </c>
      <c r="V27" s="236" t="s">
        <v>209</v>
      </c>
      <c r="W27" s="236" t="s">
        <v>209</v>
      </c>
      <c r="X27" s="236" t="s">
        <v>209</v>
      </c>
      <c r="Y27" s="236" t="s">
        <v>209</v>
      </c>
      <c r="Z27" s="238">
        <v>1.84</v>
      </c>
      <c r="AA27" s="238">
        <v>0.75</v>
      </c>
      <c r="AB27" s="238">
        <v>0.05</v>
      </c>
      <c r="AC27" s="238">
        <v>0.17</v>
      </c>
      <c r="AD27" s="238">
        <v>3.24</v>
      </c>
      <c r="AE27" s="238">
        <v>0.42</v>
      </c>
      <c r="AF27" s="238">
        <v>0.15</v>
      </c>
      <c r="AG27" s="237">
        <v>0</v>
      </c>
      <c r="AH27" s="238">
        <v>0.75</v>
      </c>
      <c r="AI27" s="238">
        <v>2.59</v>
      </c>
      <c r="AJ27" s="238">
        <v>0.96</v>
      </c>
      <c r="AK27" s="238">
        <v>7.0000000000000007E-2</v>
      </c>
      <c r="AL27" s="238">
        <v>2.87</v>
      </c>
      <c r="AM27" s="238">
        <v>0.19</v>
      </c>
      <c r="AN27" s="238">
        <v>0.44</v>
      </c>
      <c r="AO27" s="238">
        <v>5.53</v>
      </c>
      <c r="AP27" s="407" t="s">
        <v>140</v>
      </c>
      <c r="AQ27" s="405" t="s">
        <v>180</v>
      </c>
      <c r="AR27" s="405"/>
    </row>
    <row r="28" spans="1:44" s="145" customFormat="1" ht="20.25" customHeight="1" x14ac:dyDescent="0.2">
      <c r="A28" s="403"/>
      <c r="B28" s="156">
        <v>6</v>
      </c>
      <c r="C28" s="157"/>
      <c r="D28" s="236">
        <v>23.96</v>
      </c>
      <c r="E28" s="236">
        <v>14.56</v>
      </c>
      <c r="F28" s="236">
        <v>7.82</v>
      </c>
      <c r="G28" s="236">
        <v>1.58</v>
      </c>
      <c r="H28" s="236">
        <v>5.6</v>
      </c>
      <c r="I28" s="236">
        <v>0.69</v>
      </c>
      <c r="J28" s="238">
        <v>10.11</v>
      </c>
      <c r="K28" s="238">
        <v>13.15</v>
      </c>
      <c r="L28" s="238">
        <v>1.71</v>
      </c>
      <c r="M28" s="238">
        <v>26.35</v>
      </c>
      <c r="N28" s="238">
        <v>10.15</v>
      </c>
      <c r="O28" s="238">
        <v>16.2</v>
      </c>
      <c r="P28" s="238">
        <v>3.57</v>
      </c>
      <c r="Q28" s="238">
        <v>0.09</v>
      </c>
      <c r="R28" s="238">
        <v>1.39</v>
      </c>
      <c r="S28" s="238">
        <v>0.6</v>
      </c>
      <c r="T28" s="238">
        <v>6.48</v>
      </c>
      <c r="U28" s="236" t="s">
        <v>209</v>
      </c>
      <c r="V28" s="236" t="s">
        <v>209</v>
      </c>
      <c r="W28" s="236" t="s">
        <v>209</v>
      </c>
      <c r="X28" s="236" t="s">
        <v>209</v>
      </c>
      <c r="Y28" s="236" t="s">
        <v>209</v>
      </c>
      <c r="Z28" s="238">
        <v>0.81</v>
      </c>
      <c r="AA28" s="238">
        <v>0.56000000000000005</v>
      </c>
      <c r="AB28" s="238">
        <v>0.05</v>
      </c>
      <c r="AC28" s="238">
        <v>0.1</v>
      </c>
      <c r="AD28" s="238">
        <v>3.15</v>
      </c>
      <c r="AE28" s="238">
        <v>0.48</v>
      </c>
      <c r="AF28" s="238">
        <v>0.36</v>
      </c>
      <c r="AG28" s="237">
        <v>0.01</v>
      </c>
      <c r="AH28" s="238">
        <v>0.88</v>
      </c>
      <c r="AI28" s="238">
        <v>2.59</v>
      </c>
      <c r="AJ28" s="238">
        <v>0.64</v>
      </c>
      <c r="AK28" s="238">
        <v>0.06</v>
      </c>
      <c r="AL28" s="238">
        <v>3.31</v>
      </c>
      <c r="AM28" s="238">
        <v>0.18</v>
      </c>
      <c r="AN28" s="238">
        <v>0.7</v>
      </c>
      <c r="AO28" s="238">
        <v>5.22</v>
      </c>
      <c r="AP28" s="407"/>
      <c r="AQ28" s="156">
        <v>6</v>
      </c>
      <c r="AR28" s="159"/>
    </row>
    <row r="29" spans="1:44" s="145" customFormat="1" ht="20.25" customHeight="1" x14ac:dyDescent="0.2">
      <c r="A29" s="403"/>
      <c r="B29" s="156">
        <v>7</v>
      </c>
      <c r="C29" s="160"/>
      <c r="D29" s="236">
        <v>28.14</v>
      </c>
      <c r="E29" s="236">
        <v>13.63</v>
      </c>
      <c r="F29" s="236">
        <v>10.37</v>
      </c>
      <c r="G29" s="236">
        <v>4.13</v>
      </c>
      <c r="H29" s="236">
        <v>5.19</v>
      </c>
      <c r="I29" s="236">
        <v>0.66</v>
      </c>
      <c r="J29" s="238">
        <v>7.01</v>
      </c>
      <c r="K29" s="238">
        <v>11.8</v>
      </c>
      <c r="L29" s="238">
        <v>1.1100000000000001</v>
      </c>
      <c r="M29" s="238">
        <v>33.229999999999997</v>
      </c>
      <c r="N29" s="238">
        <v>15.21</v>
      </c>
      <c r="O29" s="238">
        <v>18.02</v>
      </c>
      <c r="P29" s="238">
        <v>5.43</v>
      </c>
      <c r="Q29" s="238">
        <v>0.12</v>
      </c>
      <c r="R29" s="238">
        <v>2.4</v>
      </c>
      <c r="S29" s="238">
        <v>1.1399999999999999</v>
      </c>
      <c r="T29" s="238">
        <v>5.62</v>
      </c>
      <c r="U29" s="236" t="s">
        <v>209</v>
      </c>
      <c r="V29" s="236" t="s">
        <v>209</v>
      </c>
      <c r="W29" s="236" t="s">
        <v>209</v>
      </c>
      <c r="X29" s="236" t="s">
        <v>209</v>
      </c>
      <c r="Y29" s="236" t="s">
        <v>209</v>
      </c>
      <c r="Z29" s="238">
        <v>1.17</v>
      </c>
      <c r="AA29" s="238">
        <v>0.52</v>
      </c>
      <c r="AB29" s="238">
        <v>0.05</v>
      </c>
      <c r="AC29" s="238">
        <v>0.12</v>
      </c>
      <c r="AD29" s="238">
        <v>3.18</v>
      </c>
      <c r="AE29" s="238">
        <v>0.49</v>
      </c>
      <c r="AF29" s="238">
        <v>0.13</v>
      </c>
      <c r="AG29" s="237">
        <v>0</v>
      </c>
      <c r="AH29" s="238">
        <v>0.79</v>
      </c>
      <c r="AI29" s="237" t="s">
        <v>209</v>
      </c>
      <c r="AJ29" s="238">
        <v>0.7</v>
      </c>
      <c r="AK29" s="238">
        <v>0.05</v>
      </c>
      <c r="AL29" s="238">
        <v>2.94</v>
      </c>
      <c r="AM29" s="238">
        <v>0.17</v>
      </c>
      <c r="AN29" s="238">
        <v>0.65</v>
      </c>
      <c r="AO29" s="238">
        <v>5.3</v>
      </c>
      <c r="AP29" s="407"/>
      <c r="AQ29" s="156">
        <v>7</v>
      </c>
      <c r="AR29" s="155"/>
    </row>
    <row r="30" spans="1:44" s="145" customFormat="1" ht="20.25" customHeight="1" x14ac:dyDescent="0.2">
      <c r="A30" s="403"/>
      <c r="B30" s="156">
        <v>8</v>
      </c>
      <c r="C30" s="160"/>
      <c r="D30" s="236">
        <v>33.86</v>
      </c>
      <c r="E30" s="236">
        <v>12.65</v>
      </c>
      <c r="F30" s="236">
        <v>13.59</v>
      </c>
      <c r="G30" s="236">
        <v>7.61</v>
      </c>
      <c r="H30" s="236">
        <v>5.27</v>
      </c>
      <c r="I30" s="236">
        <v>0.51</v>
      </c>
      <c r="J30" s="238">
        <v>5.87</v>
      </c>
      <c r="K30" s="238">
        <v>11.74</v>
      </c>
      <c r="L30" s="238">
        <v>0.99</v>
      </c>
      <c r="M30" s="238">
        <v>37.67</v>
      </c>
      <c r="N30" s="238">
        <v>18.82</v>
      </c>
      <c r="O30" s="238">
        <v>18.850000000000001</v>
      </c>
      <c r="P30" s="238">
        <v>5.93</v>
      </c>
      <c r="Q30" s="238">
        <v>0.11</v>
      </c>
      <c r="R30" s="238">
        <v>3.32</v>
      </c>
      <c r="S30" s="238">
        <v>1.76</v>
      </c>
      <c r="T30" s="238">
        <v>5.53</v>
      </c>
      <c r="U30" s="236" t="s">
        <v>209</v>
      </c>
      <c r="V30" s="236" t="s">
        <v>209</v>
      </c>
      <c r="W30" s="236" t="s">
        <v>209</v>
      </c>
      <c r="X30" s="236" t="s">
        <v>209</v>
      </c>
      <c r="Y30" s="236" t="s">
        <v>209</v>
      </c>
      <c r="Z30" s="238">
        <v>1.75</v>
      </c>
      <c r="AA30" s="238">
        <v>0.65</v>
      </c>
      <c r="AB30" s="238">
        <v>0.05</v>
      </c>
      <c r="AC30" s="238">
        <v>0.14000000000000001</v>
      </c>
      <c r="AD30" s="238">
        <v>3.21</v>
      </c>
      <c r="AE30" s="238">
        <v>0.41</v>
      </c>
      <c r="AF30" s="238">
        <v>0.14000000000000001</v>
      </c>
      <c r="AG30" s="237">
        <v>0</v>
      </c>
      <c r="AH30" s="238">
        <v>0.7</v>
      </c>
      <c r="AI30" s="237" t="s">
        <v>209</v>
      </c>
      <c r="AJ30" s="238">
        <v>0.7</v>
      </c>
      <c r="AK30" s="238">
        <v>0.05</v>
      </c>
      <c r="AL30" s="238">
        <v>3</v>
      </c>
      <c r="AM30" s="238">
        <v>0.19</v>
      </c>
      <c r="AN30" s="238">
        <v>0.45</v>
      </c>
      <c r="AO30" s="238">
        <v>5.48</v>
      </c>
      <c r="AP30" s="407"/>
      <c r="AQ30" s="156">
        <v>8</v>
      </c>
      <c r="AR30" s="155"/>
    </row>
    <row r="31" spans="1:44" s="145" customFormat="1" ht="20.25" customHeight="1" x14ac:dyDescent="0.2">
      <c r="A31" s="403"/>
      <c r="B31" s="156">
        <v>9</v>
      </c>
      <c r="C31" s="160"/>
      <c r="D31" s="236">
        <v>38.630000000000003</v>
      </c>
      <c r="E31" s="236">
        <v>11.51</v>
      </c>
      <c r="F31" s="236">
        <v>15.63</v>
      </c>
      <c r="G31" s="236">
        <v>11.48</v>
      </c>
      <c r="H31" s="236">
        <v>6.07</v>
      </c>
      <c r="I31" s="236" t="s">
        <v>209</v>
      </c>
      <c r="J31" s="238">
        <v>5.73</v>
      </c>
      <c r="K31" s="238">
        <v>12.74</v>
      </c>
      <c r="L31" s="238">
        <v>0.96</v>
      </c>
      <c r="M31" s="238">
        <v>38.83</v>
      </c>
      <c r="N31" s="238">
        <v>20.329999999999998</v>
      </c>
      <c r="O31" s="238">
        <v>18.5</v>
      </c>
      <c r="P31" s="238">
        <v>5.49</v>
      </c>
      <c r="Q31" s="238">
        <v>0.13</v>
      </c>
      <c r="R31" s="238">
        <v>3.6</v>
      </c>
      <c r="S31" s="238">
        <v>2.08</v>
      </c>
      <c r="T31" s="238">
        <v>7.4</v>
      </c>
      <c r="U31" s="236" t="s">
        <v>209</v>
      </c>
      <c r="V31" s="236" t="s">
        <v>209</v>
      </c>
      <c r="W31" s="236" t="s">
        <v>209</v>
      </c>
      <c r="X31" s="236" t="s">
        <v>209</v>
      </c>
      <c r="Y31" s="236" t="s">
        <v>209</v>
      </c>
      <c r="Z31" s="238">
        <v>2.1</v>
      </c>
      <c r="AA31" s="238">
        <v>0.69</v>
      </c>
      <c r="AB31" s="238">
        <v>0.06</v>
      </c>
      <c r="AC31" s="238">
        <v>0.17</v>
      </c>
      <c r="AD31" s="238">
        <v>3.23</v>
      </c>
      <c r="AE31" s="238">
        <v>0.39</v>
      </c>
      <c r="AF31" s="238">
        <v>0.11</v>
      </c>
      <c r="AG31" s="237">
        <v>0</v>
      </c>
      <c r="AH31" s="238">
        <v>0.75</v>
      </c>
      <c r="AI31" s="237" t="s">
        <v>209</v>
      </c>
      <c r="AJ31" s="238">
        <v>0.83</v>
      </c>
      <c r="AK31" s="238">
        <v>0.06</v>
      </c>
      <c r="AL31" s="238">
        <v>2.79</v>
      </c>
      <c r="AM31" s="238">
        <v>0.19</v>
      </c>
      <c r="AN31" s="238">
        <v>0.34</v>
      </c>
      <c r="AO31" s="238">
        <v>5.64</v>
      </c>
      <c r="AP31" s="407"/>
      <c r="AQ31" s="156">
        <v>9</v>
      </c>
      <c r="AR31" s="155"/>
    </row>
    <row r="32" spans="1:44" s="145" customFormat="1" ht="20.25" customHeight="1" x14ac:dyDescent="0.2">
      <c r="A32" s="403"/>
      <c r="B32" s="156">
        <v>10</v>
      </c>
      <c r="C32" s="160"/>
      <c r="D32" s="236">
        <v>45.34</v>
      </c>
      <c r="E32" s="236">
        <v>12.14</v>
      </c>
      <c r="F32" s="236">
        <v>16.91</v>
      </c>
      <c r="G32" s="236">
        <v>16.29</v>
      </c>
      <c r="H32" s="236">
        <v>5.68</v>
      </c>
      <c r="I32" s="236">
        <v>0.37</v>
      </c>
      <c r="J32" s="238">
        <v>5.37</v>
      </c>
      <c r="K32" s="238">
        <v>12.63</v>
      </c>
      <c r="L32" s="238">
        <v>0.74</v>
      </c>
      <c r="M32" s="238">
        <v>33.71</v>
      </c>
      <c r="N32" s="238">
        <v>18.21</v>
      </c>
      <c r="O32" s="238">
        <v>15.51</v>
      </c>
      <c r="P32" s="238">
        <v>5.4</v>
      </c>
      <c r="Q32" s="238">
        <v>0.16</v>
      </c>
      <c r="R32" s="238">
        <v>3.91</v>
      </c>
      <c r="S32" s="238">
        <v>2.29</v>
      </c>
      <c r="T32" s="238">
        <v>8.4700000000000006</v>
      </c>
      <c r="U32" s="236" t="s">
        <v>209</v>
      </c>
      <c r="V32" s="236" t="s">
        <v>209</v>
      </c>
      <c r="W32" s="236" t="s">
        <v>209</v>
      </c>
      <c r="X32" s="236" t="s">
        <v>209</v>
      </c>
      <c r="Y32" s="236" t="s">
        <v>209</v>
      </c>
      <c r="Z32" s="238">
        <v>2.44</v>
      </c>
      <c r="AA32" s="238">
        <v>1.01</v>
      </c>
      <c r="AB32" s="238">
        <v>0.05</v>
      </c>
      <c r="AC32" s="238">
        <v>0.21</v>
      </c>
      <c r="AD32" s="238">
        <v>3.38</v>
      </c>
      <c r="AE32" s="238">
        <v>0.37</v>
      </c>
      <c r="AF32" s="238">
        <v>0.08</v>
      </c>
      <c r="AG32" s="237">
        <v>0</v>
      </c>
      <c r="AH32" s="238">
        <v>0.69</v>
      </c>
      <c r="AI32" s="237" t="s">
        <v>209</v>
      </c>
      <c r="AJ32" s="238">
        <v>1.06</v>
      </c>
      <c r="AK32" s="238">
        <v>0.09</v>
      </c>
      <c r="AL32" s="238">
        <v>2.66</v>
      </c>
      <c r="AM32" s="238">
        <v>0.19</v>
      </c>
      <c r="AN32" s="238">
        <v>0.31</v>
      </c>
      <c r="AO32" s="238">
        <v>5.64</v>
      </c>
      <c r="AP32" s="407"/>
      <c r="AQ32" s="156">
        <v>10</v>
      </c>
      <c r="AR32" s="155"/>
    </row>
    <row r="33" spans="1:44" s="145" customFormat="1" ht="20.25" customHeight="1" x14ac:dyDescent="0.2">
      <c r="A33" s="403"/>
      <c r="B33" s="156">
        <v>11</v>
      </c>
      <c r="C33" s="160"/>
      <c r="D33" s="236">
        <v>49.43</v>
      </c>
      <c r="E33" s="236">
        <v>11.36</v>
      </c>
      <c r="F33" s="236">
        <v>18.47</v>
      </c>
      <c r="G33" s="236">
        <v>19.61</v>
      </c>
      <c r="H33" s="236">
        <v>5.44</v>
      </c>
      <c r="I33" s="236" t="s">
        <v>209</v>
      </c>
      <c r="J33" s="238">
        <v>3.96</v>
      </c>
      <c r="K33" s="238">
        <v>10.61</v>
      </c>
      <c r="L33" s="238">
        <v>0.59</v>
      </c>
      <c r="M33" s="238">
        <v>27.27</v>
      </c>
      <c r="N33" s="238">
        <v>15.11</v>
      </c>
      <c r="O33" s="238">
        <v>12.16</v>
      </c>
      <c r="P33" s="238">
        <v>5.75</v>
      </c>
      <c r="Q33" s="238">
        <v>0.15</v>
      </c>
      <c r="R33" s="238">
        <v>4.1399999999999997</v>
      </c>
      <c r="S33" s="238">
        <v>2.71</v>
      </c>
      <c r="T33" s="238">
        <v>7.74</v>
      </c>
      <c r="U33" s="236" t="s">
        <v>209</v>
      </c>
      <c r="V33" s="236" t="s">
        <v>209</v>
      </c>
      <c r="W33" s="236" t="s">
        <v>209</v>
      </c>
      <c r="X33" s="236" t="s">
        <v>209</v>
      </c>
      <c r="Y33" s="236" t="s">
        <v>209</v>
      </c>
      <c r="Z33" s="238">
        <v>2.66</v>
      </c>
      <c r="AA33" s="238">
        <v>1.02</v>
      </c>
      <c r="AB33" s="238">
        <v>0.06</v>
      </c>
      <c r="AC33" s="238">
        <v>0.26</v>
      </c>
      <c r="AD33" s="238">
        <v>3.29</v>
      </c>
      <c r="AE33" s="238">
        <v>0.39</v>
      </c>
      <c r="AF33" s="238">
        <v>0.09</v>
      </c>
      <c r="AG33" s="237">
        <v>0</v>
      </c>
      <c r="AH33" s="238">
        <v>0.72</v>
      </c>
      <c r="AI33" s="237" t="s">
        <v>209</v>
      </c>
      <c r="AJ33" s="238">
        <v>1.77</v>
      </c>
      <c r="AK33" s="238">
        <v>0.12</v>
      </c>
      <c r="AL33" s="238">
        <v>2.59</v>
      </c>
      <c r="AM33" s="238">
        <v>0.22</v>
      </c>
      <c r="AN33" s="238">
        <v>0.25</v>
      </c>
      <c r="AO33" s="238">
        <v>5.86</v>
      </c>
      <c r="AP33" s="407"/>
      <c r="AQ33" s="156">
        <v>11</v>
      </c>
      <c r="AR33" s="155"/>
    </row>
    <row r="34" spans="1:44" s="145" customFormat="1" ht="20.25" customHeight="1" x14ac:dyDescent="0.2">
      <c r="A34" s="403" t="s">
        <v>141</v>
      </c>
      <c r="B34" s="405" t="s">
        <v>180</v>
      </c>
      <c r="C34" s="406"/>
      <c r="D34" s="236">
        <v>60.61</v>
      </c>
      <c r="E34" s="236">
        <v>11.76</v>
      </c>
      <c r="F34" s="236">
        <v>19.059999999999999</v>
      </c>
      <c r="G34" s="236">
        <v>29.79</v>
      </c>
      <c r="H34" s="236">
        <v>4.8</v>
      </c>
      <c r="I34" s="236">
        <v>0.32</v>
      </c>
      <c r="J34" s="238">
        <v>4.78</v>
      </c>
      <c r="K34" s="238">
        <v>10.55</v>
      </c>
      <c r="L34" s="238">
        <v>0.47</v>
      </c>
      <c r="M34" s="238">
        <v>26.5</v>
      </c>
      <c r="N34" s="238">
        <v>16.12</v>
      </c>
      <c r="O34" s="238">
        <v>10.38</v>
      </c>
      <c r="P34" s="238">
        <v>5.4</v>
      </c>
      <c r="Q34" s="238">
        <v>0.36</v>
      </c>
      <c r="R34" s="238">
        <v>3.96</v>
      </c>
      <c r="S34" s="238">
        <v>3.36</v>
      </c>
      <c r="T34" s="238">
        <v>3.56</v>
      </c>
      <c r="U34" s="238">
        <v>0.53</v>
      </c>
      <c r="V34" s="238">
        <v>0.01</v>
      </c>
      <c r="W34" s="238">
        <v>0.52</v>
      </c>
      <c r="X34" s="238">
        <v>0.34</v>
      </c>
      <c r="Y34" s="238">
        <v>0.18</v>
      </c>
      <c r="Z34" s="238">
        <v>1.19</v>
      </c>
      <c r="AA34" s="238">
        <v>1.49</v>
      </c>
      <c r="AB34" s="238">
        <v>0.08</v>
      </c>
      <c r="AC34" s="238">
        <v>0.32</v>
      </c>
      <c r="AD34" s="238">
        <v>2.98</v>
      </c>
      <c r="AE34" s="238">
        <v>0.23</v>
      </c>
      <c r="AF34" s="238">
        <v>0.08</v>
      </c>
      <c r="AG34" s="237">
        <v>0</v>
      </c>
      <c r="AH34" s="238">
        <v>0.84</v>
      </c>
      <c r="AI34" s="238">
        <v>3.01</v>
      </c>
      <c r="AJ34" s="238">
        <v>2.83</v>
      </c>
      <c r="AK34" s="238">
        <v>0.15</v>
      </c>
      <c r="AL34" s="238">
        <v>1.89</v>
      </c>
      <c r="AM34" s="238">
        <v>0.22</v>
      </c>
      <c r="AN34" s="238">
        <v>0.11</v>
      </c>
      <c r="AO34" s="238">
        <v>5.55</v>
      </c>
      <c r="AP34" s="407" t="s">
        <v>141</v>
      </c>
      <c r="AQ34" s="405" t="s">
        <v>180</v>
      </c>
      <c r="AR34" s="405"/>
    </row>
    <row r="35" spans="1:44" s="145" customFormat="1" ht="20.25" customHeight="1" x14ac:dyDescent="0.2">
      <c r="A35" s="403"/>
      <c r="B35" s="156">
        <v>12</v>
      </c>
      <c r="C35" s="157"/>
      <c r="D35" s="236">
        <v>55.73</v>
      </c>
      <c r="E35" s="236">
        <v>11.84</v>
      </c>
      <c r="F35" s="236">
        <v>18.53</v>
      </c>
      <c r="G35" s="236">
        <v>25.36</v>
      </c>
      <c r="H35" s="236">
        <v>5.15</v>
      </c>
      <c r="I35" s="236">
        <v>0.32</v>
      </c>
      <c r="J35" s="238">
        <v>6.08</v>
      </c>
      <c r="K35" s="238">
        <v>11.89</v>
      </c>
      <c r="L35" s="238">
        <v>0.63</v>
      </c>
      <c r="M35" s="238">
        <v>25.11</v>
      </c>
      <c r="N35" s="238">
        <v>15.12</v>
      </c>
      <c r="O35" s="238">
        <v>9.99</v>
      </c>
      <c r="P35" s="238">
        <v>5.45</v>
      </c>
      <c r="Q35" s="238">
        <v>0.27</v>
      </c>
      <c r="R35" s="238">
        <v>3.9</v>
      </c>
      <c r="S35" s="238">
        <v>3.02</v>
      </c>
      <c r="T35" s="238">
        <v>5.04</v>
      </c>
      <c r="U35" s="238">
        <v>0.53</v>
      </c>
      <c r="V35" s="238">
        <v>0.01</v>
      </c>
      <c r="W35" s="238">
        <v>0.52</v>
      </c>
      <c r="X35" s="238">
        <v>0.34</v>
      </c>
      <c r="Y35" s="238">
        <v>0.18</v>
      </c>
      <c r="Z35" s="238">
        <v>1.32</v>
      </c>
      <c r="AA35" s="238">
        <v>1.5</v>
      </c>
      <c r="AB35" s="238">
        <v>7.0000000000000007E-2</v>
      </c>
      <c r="AC35" s="238">
        <v>0.28999999999999998</v>
      </c>
      <c r="AD35" s="238">
        <v>2.98</v>
      </c>
      <c r="AE35" s="238">
        <v>0.24</v>
      </c>
      <c r="AF35" s="238">
        <v>0.1</v>
      </c>
      <c r="AG35" s="237">
        <v>0</v>
      </c>
      <c r="AH35" s="238">
        <v>0.89</v>
      </c>
      <c r="AI35" s="238">
        <v>3.01</v>
      </c>
      <c r="AJ35" s="238">
        <v>2.68</v>
      </c>
      <c r="AK35" s="238">
        <v>0.12</v>
      </c>
      <c r="AL35" s="238">
        <v>2.0099999999999998</v>
      </c>
      <c r="AM35" s="238">
        <v>0.2</v>
      </c>
      <c r="AN35" s="238">
        <v>0.12</v>
      </c>
      <c r="AO35" s="238">
        <v>5.42</v>
      </c>
      <c r="AP35" s="407"/>
      <c r="AQ35" s="156">
        <v>12</v>
      </c>
      <c r="AR35" s="159"/>
    </row>
    <row r="36" spans="1:44" s="145" customFormat="1" ht="20.25" customHeight="1" x14ac:dyDescent="0.2">
      <c r="A36" s="403"/>
      <c r="B36" s="156">
        <v>13</v>
      </c>
      <c r="C36" s="160"/>
      <c r="D36" s="236">
        <v>62.81</v>
      </c>
      <c r="E36" s="236">
        <v>12.03</v>
      </c>
      <c r="F36" s="236">
        <v>20.27</v>
      </c>
      <c r="G36" s="236">
        <v>30.51</v>
      </c>
      <c r="H36" s="236">
        <v>4.66</v>
      </c>
      <c r="I36" s="236" t="s">
        <v>209</v>
      </c>
      <c r="J36" s="238">
        <v>4.4400000000000004</v>
      </c>
      <c r="K36" s="238">
        <v>10.28</v>
      </c>
      <c r="L36" s="238">
        <v>0.41</v>
      </c>
      <c r="M36" s="238">
        <v>26.52</v>
      </c>
      <c r="N36" s="238">
        <v>16.14</v>
      </c>
      <c r="O36" s="238">
        <v>10.37</v>
      </c>
      <c r="P36" s="238">
        <v>5.34</v>
      </c>
      <c r="Q36" s="238">
        <v>0.36</v>
      </c>
      <c r="R36" s="238">
        <v>4.0199999999999996</v>
      </c>
      <c r="S36" s="238">
        <v>3.46</v>
      </c>
      <c r="T36" s="238">
        <v>3.24</v>
      </c>
      <c r="U36" s="238" t="s">
        <v>209</v>
      </c>
      <c r="V36" s="238" t="s">
        <v>209</v>
      </c>
      <c r="W36" s="238" t="s">
        <v>209</v>
      </c>
      <c r="X36" s="238" t="s">
        <v>209</v>
      </c>
      <c r="Y36" s="238" t="s">
        <v>209</v>
      </c>
      <c r="Z36" s="238">
        <v>1.1299999999999999</v>
      </c>
      <c r="AA36" s="238">
        <v>1.44</v>
      </c>
      <c r="AB36" s="238">
        <v>0.08</v>
      </c>
      <c r="AC36" s="238">
        <v>0.32</v>
      </c>
      <c r="AD36" s="238">
        <v>2.93</v>
      </c>
      <c r="AE36" s="238">
        <v>0.22</v>
      </c>
      <c r="AF36" s="238">
        <v>7.0000000000000007E-2</v>
      </c>
      <c r="AG36" s="237">
        <v>0</v>
      </c>
      <c r="AH36" s="238">
        <v>0.83</v>
      </c>
      <c r="AI36" s="237" t="s">
        <v>209</v>
      </c>
      <c r="AJ36" s="238">
        <v>3.01</v>
      </c>
      <c r="AK36" s="238">
        <v>0.14000000000000001</v>
      </c>
      <c r="AL36" s="238">
        <v>1.82</v>
      </c>
      <c r="AM36" s="238">
        <v>0.23</v>
      </c>
      <c r="AN36" s="238">
        <v>0.1</v>
      </c>
      <c r="AO36" s="238">
        <v>5.52</v>
      </c>
      <c r="AP36" s="407"/>
      <c r="AQ36" s="156">
        <v>13</v>
      </c>
      <c r="AR36" s="155"/>
    </row>
    <row r="37" spans="1:44" s="145" customFormat="1" ht="20.25" customHeight="1" x14ac:dyDescent="0.2">
      <c r="A37" s="403"/>
      <c r="B37" s="156">
        <v>14</v>
      </c>
      <c r="C37" s="160"/>
      <c r="D37" s="236">
        <v>63.55</v>
      </c>
      <c r="E37" s="236">
        <v>11.39</v>
      </c>
      <c r="F37" s="236">
        <v>18.39</v>
      </c>
      <c r="G37" s="236">
        <v>33.76</v>
      </c>
      <c r="H37" s="236">
        <v>4.6100000000000003</v>
      </c>
      <c r="I37" s="236">
        <v>0.32</v>
      </c>
      <c r="J37" s="238">
        <v>3.84</v>
      </c>
      <c r="K37" s="238">
        <v>9.49</v>
      </c>
      <c r="L37" s="238">
        <v>0.36</v>
      </c>
      <c r="M37" s="238">
        <v>27.84</v>
      </c>
      <c r="N37" s="238">
        <v>17.07</v>
      </c>
      <c r="O37" s="238">
        <v>10.78</v>
      </c>
      <c r="P37" s="238">
        <v>5.4</v>
      </c>
      <c r="Q37" s="238">
        <v>0.45</v>
      </c>
      <c r="R37" s="238">
        <v>3.96</v>
      </c>
      <c r="S37" s="238">
        <v>3.58</v>
      </c>
      <c r="T37" s="238">
        <v>2.4300000000000002</v>
      </c>
      <c r="U37" s="238" t="s">
        <v>209</v>
      </c>
      <c r="V37" s="238" t="s">
        <v>209</v>
      </c>
      <c r="W37" s="238" t="s">
        <v>209</v>
      </c>
      <c r="X37" s="238" t="s">
        <v>209</v>
      </c>
      <c r="Y37" s="238" t="s">
        <v>209</v>
      </c>
      <c r="Z37" s="238">
        <v>1.1200000000000001</v>
      </c>
      <c r="AA37" s="238">
        <v>1.53</v>
      </c>
      <c r="AB37" s="238">
        <v>0.08</v>
      </c>
      <c r="AC37" s="238">
        <v>0.34</v>
      </c>
      <c r="AD37" s="238">
        <v>3.02</v>
      </c>
      <c r="AE37" s="238">
        <v>0.22</v>
      </c>
      <c r="AF37" s="238">
        <v>0.06</v>
      </c>
      <c r="AG37" s="237">
        <v>0</v>
      </c>
      <c r="AH37" s="238">
        <v>0.81</v>
      </c>
      <c r="AI37" s="237" t="s">
        <v>209</v>
      </c>
      <c r="AJ37" s="238">
        <v>2.79</v>
      </c>
      <c r="AK37" s="238">
        <v>0.19</v>
      </c>
      <c r="AL37" s="238">
        <v>1.83</v>
      </c>
      <c r="AM37" s="238">
        <v>0.24</v>
      </c>
      <c r="AN37" s="238">
        <v>0.11</v>
      </c>
      <c r="AO37" s="238">
        <v>5.7</v>
      </c>
      <c r="AP37" s="407"/>
      <c r="AQ37" s="156">
        <v>14</v>
      </c>
      <c r="AR37" s="155"/>
    </row>
    <row r="38" spans="1:44" s="145" customFormat="1" ht="20.25" customHeight="1" x14ac:dyDescent="0.2">
      <c r="A38" s="403" t="s">
        <v>142</v>
      </c>
      <c r="B38" s="405" t="s">
        <v>180</v>
      </c>
      <c r="C38" s="406"/>
      <c r="D38" s="236">
        <v>71.06</v>
      </c>
      <c r="E38" s="236">
        <v>12.58</v>
      </c>
      <c r="F38" s="236">
        <v>19.13</v>
      </c>
      <c r="G38" s="236">
        <v>39.35</v>
      </c>
      <c r="H38" s="236">
        <v>3.32</v>
      </c>
      <c r="I38" s="236">
        <v>0.25</v>
      </c>
      <c r="J38" s="238">
        <v>2.62</v>
      </c>
      <c r="K38" s="238">
        <v>7.91</v>
      </c>
      <c r="L38" s="238">
        <v>0.36</v>
      </c>
      <c r="M38" s="238">
        <v>34.700000000000003</v>
      </c>
      <c r="N38" s="238">
        <v>21.54</v>
      </c>
      <c r="O38" s="238">
        <v>13.16</v>
      </c>
      <c r="P38" s="238">
        <v>4.5999999999999996</v>
      </c>
      <c r="Q38" s="238">
        <v>0.54</v>
      </c>
      <c r="R38" s="238">
        <v>3.87</v>
      </c>
      <c r="S38" s="238">
        <v>3.54</v>
      </c>
      <c r="T38" s="238">
        <v>1.1499999999999999</v>
      </c>
      <c r="U38" s="238" t="s">
        <v>209</v>
      </c>
      <c r="V38" s="238" t="s">
        <v>209</v>
      </c>
      <c r="W38" s="238" t="s">
        <v>209</v>
      </c>
      <c r="X38" s="238" t="s">
        <v>209</v>
      </c>
      <c r="Y38" s="238" t="s">
        <v>209</v>
      </c>
      <c r="Z38" s="238">
        <v>0.59</v>
      </c>
      <c r="AA38" s="238">
        <v>0.81</v>
      </c>
      <c r="AB38" s="238">
        <v>0.05</v>
      </c>
      <c r="AC38" s="238">
        <v>0.18</v>
      </c>
      <c r="AD38" s="238">
        <v>2.6</v>
      </c>
      <c r="AE38" s="238">
        <v>0.23</v>
      </c>
      <c r="AF38" s="239" t="s">
        <v>209</v>
      </c>
      <c r="AG38" s="238">
        <v>0.02</v>
      </c>
      <c r="AH38" s="238">
        <v>0.73</v>
      </c>
      <c r="AI38" s="238">
        <v>3.09</v>
      </c>
      <c r="AJ38" s="238">
        <v>2.66</v>
      </c>
      <c r="AK38" s="238">
        <v>0.22</v>
      </c>
      <c r="AL38" s="238">
        <v>1.42</v>
      </c>
      <c r="AM38" s="238">
        <v>0.18</v>
      </c>
      <c r="AN38" s="238">
        <v>0.08</v>
      </c>
      <c r="AO38" s="238">
        <v>4.8099999999999996</v>
      </c>
      <c r="AP38" s="407" t="s">
        <v>142</v>
      </c>
      <c r="AQ38" s="405" t="s">
        <v>180</v>
      </c>
      <c r="AR38" s="405"/>
    </row>
    <row r="39" spans="1:44" s="145" customFormat="1" ht="20.25" customHeight="1" x14ac:dyDescent="0.2">
      <c r="A39" s="403"/>
      <c r="B39" s="156">
        <v>15</v>
      </c>
      <c r="C39" s="157"/>
      <c r="D39" s="236">
        <v>70.040000000000006</v>
      </c>
      <c r="E39" s="236">
        <v>13.09</v>
      </c>
      <c r="F39" s="236">
        <v>20.39</v>
      </c>
      <c r="G39" s="236">
        <v>36.549999999999997</v>
      </c>
      <c r="H39" s="236">
        <v>3.75</v>
      </c>
      <c r="I39" s="236">
        <v>0.26</v>
      </c>
      <c r="J39" s="238">
        <v>3.42</v>
      </c>
      <c r="K39" s="238">
        <v>9.24</v>
      </c>
      <c r="L39" s="238">
        <v>0.31</v>
      </c>
      <c r="M39" s="238">
        <v>31.08</v>
      </c>
      <c r="N39" s="238">
        <v>19.2</v>
      </c>
      <c r="O39" s="238">
        <v>11.88</v>
      </c>
      <c r="P39" s="238">
        <v>4.57</v>
      </c>
      <c r="Q39" s="238">
        <v>0.53</v>
      </c>
      <c r="R39" s="238">
        <v>3.74</v>
      </c>
      <c r="S39" s="238">
        <v>3.38</v>
      </c>
      <c r="T39" s="238">
        <v>1.18</v>
      </c>
      <c r="U39" s="238" t="s">
        <v>209</v>
      </c>
      <c r="V39" s="238" t="s">
        <v>209</v>
      </c>
      <c r="W39" s="238" t="s">
        <v>209</v>
      </c>
      <c r="X39" s="238" t="s">
        <v>209</v>
      </c>
      <c r="Y39" s="238" t="s">
        <v>209</v>
      </c>
      <c r="Z39" s="238">
        <v>0.64</v>
      </c>
      <c r="AA39" s="238">
        <v>0.99</v>
      </c>
      <c r="AB39" s="238">
        <v>0.06</v>
      </c>
      <c r="AC39" s="238">
        <v>0.17</v>
      </c>
      <c r="AD39" s="238">
        <v>2.69</v>
      </c>
      <c r="AE39" s="238">
        <v>0.23</v>
      </c>
      <c r="AF39" s="239" t="s">
        <v>209</v>
      </c>
      <c r="AG39" s="238">
        <v>0.02</v>
      </c>
      <c r="AH39" s="238">
        <v>0.82</v>
      </c>
      <c r="AI39" s="238">
        <v>3.09</v>
      </c>
      <c r="AJ39" s="238">
        <v>3.3</v>
      </c>
      <c r="AK39" s="238">
        <v>0.2</v>
      </c>
      <c r="AL39" s="238">
        <v>1.43</v>
      </c>
      <c r="AM39" s="238">
        <v>0.17</v>
      </c>
      <c r="AN39" s="238">
        <v>0.1</v>
      </c>
      <c r="AO39" s="238">
        <v>5.0599999999999996</v>
      </c>
      <c r="AP39" s="407"/>
      <c r="AQ39" s="156">
        <v>15</v>
      </c>
      <c r="AR39" s="159"/>
    </row>
    <row r="40" spans="1:44" s="145" customFormat="1" ht="20.25" customHeight="1" x14ac:dyDescent="0.2">
      <c r="A40" s="403"/>
      <c r="B40" s="156">
        <v>16</v>
      </c>
      <c r="C40" s="160"/>
      <c r="D40" s="236">
        <v>70.73</v>
      </c>
      <c r="E40" s="236">
        <v>12.66</v>
      </c>
      <c r="F40" s="236">
        <v>19.579999999999998</v>
      </c>
      <c r="G40" s="236">
        <v>38.479999999999997</v>
      </c>
      <c r="H40" s="236">
        <v>3.08</v>
      </c>
      <c r="I40" s="236" t="s">
        <v>209</v>
      </c>
      <c r="J40" s="238">
        <v>2.1800000000000002</v>
      </c>
      <c r="K40" s="238">
        <v>7.28</v>
      </c>
      <c r="L40" s="238">
        <v>0.38</v>
      </c>
      <c r="M40" s="238">
        <v>34.53</v>
      </c>
      <c r="N40" s="238">
        <v>21.38</v>
      </c>
      <c r="O40" s="238">
        <v>13.14</v>
      </c>
      <c r="P40" s="238">
        <v>4.6500000000000004</v>
      </c>
      <c r="Q40" s="238">
        <v>0.55000000000000004</v>
      </c>
      <c r="R40" s="238">
        <v>3.94</v>
      </c>
      <c r="S40" s="238">
        <v>3.63</v>
      </c>
      <c r="T40" s="238">
        <v>1.1399999999999999</v>
      </c>
      <c r="U40" s="238" t="s">
        <v>209</v>
      </c>
      <c r="V40" s="238" t="s">
        <v>209</v>
      </c>
      <c r="W40" s="238" t="s">
        <v>209</v>
      </c>
      <c r="X40" s="238" t="s">
        <v>209</v>
      </c>
      <c r="Y40" s="238" t="s">
        <v>209</v>
      </c>
      <c r="Z40" s="238">
        <v>0.56999999999999995</v>
      </c>
      <c r="AA40" s="238">
        <v>0.74</v>
      </c>
      <c r="AB40" s="238">
        <v>0.05</v>
      </c>
      <c r="AC40" s="238">
        <v>0.19</v>
      </c>
      <c r="AD40" s="238">
        <v>2.5499999999999998</v>
      </c>
      <c r="AE40" s="238">
        <v>0.23</v>
      </c>
      <c r="AF40" s="239" t="s">
        <v>209</v>
      </c>
      <c r="AG40" s="239" t="s">
        <v>209</v>
      </c>
      <c r="AH40" s="238">
        <v>0.71</v>
      </c>
      <c r="AI40" s="239" t="s">
        <v>209</v>
      </c>
      <c r="AJ40" s="238">
        <v>2.4300000000000002</v>
      </c>
      <c r="AK40" s="238">
        <v>0.23</v>
      </c>
      <c r="AL40" s="238">
        <v>1.43</v>
      </c>
      <c r="AM40" s="238">
        <v>0.18</v>
      </c>
      <c r="AN40" s="238">
        <v>7.0000000000000007E-2</v>
      </c>
      <c r="AO40" s="238">
        <v>4.8099999999999996</v>
      </c>
      <c r="AP40" s="407"/>
      <c r="AQ40" s="156">
        <v>16</v>
      </c>
      <c r="AR40" s="155"/>
    </row>
    <row r="41" spans="1:44" s="145" customFormat="1" ht="20.25" customHeight="1" x14ac:dyDescent="0.2">
      <c r="A41" s="404"/>
      <c r="B41" s="161">
        <v>17</v>
      </c>
      <c r="C41" s="162"/>
      <c r="D41" s="240">
        <v>72.48</v>
      </c>
      <c r="E41" s="240">
        <v>11.96</v>
      </c>
      <c r="F41" s="240">
        <v>17.3</v>
      </c>
      <c r="G41" s="240">
        <v>43.22</v>
      </c>
      <c r="H41" s="240">
        <v>3.11</v>
      </c>
      <c r="I41" s="240">
        <v>0.24</v>
      </c>
      <c r="J41" s="241">
        <v>2.2400000000000002</v>
      </c>
      <c r="K41" s="241">
        <v>7.18</v>
      </c>
      <c r="L41" s="241">
        <v>0.38</v>
      </c>
      <c r="M41" s="241">
        <v>38.68</v>
      </c>
      <c r="N41" s="241">
        <v>24.16</v>
      </c>
      <c r="O41" s="241">
        <v>14.51</v>
      </c>
      <c r="P41" s="241">
        <v>4.59</v>
      </c>
      <c r="Q41" s="241">
        <v>0.54</v>
      </c>
      <c r="R41" s="241">
        <v>3.92</v>
      </c>
      <c r="S41" s="241">
        <v>3.6</v>
      </c>
      <c r="T41" s="241">
        <v>1.1200000000000001</v>
      </c>
      <c r="U41" s="241" t="s">
        <v>209</v>
      </c>
      <c r="V41" s="241" t="s">
        <v>209</v>
      </c>
      <c r="W41" s="241" t="s">
        <v>209</v>
      </c>
      <c r="X41" s="241" t="s">
        <v>209</v>
      </c>
      <c r="Y41" s="241" t="s">
        <v>209</v>
      </c>
      <c r="Z41" s="241">
        <v>0.56999999999999995</v>
      </c>
      <c r="AA41" s="241">
        <v>0.7</v>
      </c>
      <c r="AB41" s="241">
        <v>0.04</v>
      </c>
      <c r="AC41" s="241">
        <v>0.17</v>
      </c>
      <c r="AD41" s="241">
        <v>2.56</v>
      </c>
      <c r="AE41" s="241">
        <v>0.23</v>
      </c>
      <c r="AF41" s="242" t="s">
        <v>209</v>
      </c>
      <c r="AG41" s="242" t="s">
        <v>209</v>
      </c>
      <c r="AH41" s="241">
        <v>0.67</v>
      </c>
      <c r="AI41" s="242" t="s">
        <v>209</v>
      </c>
      <c r="AJ41" s="241">
        <v>2.23</v>
      </c>
      <c r="AK41" s="241">
        <v>0.24</v>
      </c>
      <c r="AL41" s="241">
        <v>1.39</v>
      </c>
      <c r="AM41" s="241">
        <v>0.19</v>
      </c>
      <c r="AN41" s="241">
        <v>0.06</v>
      </c>
      <c r="AO41" s="241">
        <v>4.55</v>
      </c>
      <c r="AP41" s="408"/>
      <c r="AQ41" s="161">
        <v>17</v>
      </c>
      <c r="AR41" s="163"/>
    </row>
    <row r="43" spans="1:44" x14ac:dyDescent="0.15">
      <c r="B43" s="166"/>
      <c r="AQ43" s="166"/>
    </row>
    <row r="44" spans="1:44" x14ac:dyDescent="0.15">
      <c r="B44" s="166"/>
      <c r="AQ44" s="166"/>
    </row>
  </sheetData>
  <mergeCells count="70">
    <mergeCell ref="AD4:AD7"/>
    <mergeCell ref="Y5:Y7"/>
    <mergeCell ref="AA3:AC3"/>
    <mergeCell ref="AA4:AA7"/>
    <mergeCell ref="AB4:AB7"/>
    <mergeCell ref="U3:Y3"/>
    <mergeCell ref="AP17:AP20"/>
    <mergeCell ref="AQ17:AR17"/>
    <mergeCell ref="AE4:AE7"/>
    <mergeCell ref="AL4:AL7"/>
    <mergeCell ref="AM4:AM7"/>
    <mergeCell ref="AN4:AN7"/>
    <mergeCell ref="AO4:AO7"/>
    <mergeCell ref="AP3:AR7"/>
    <mergeCell ref="AK3:AK7"/>
    <mergeCell ref="AL3:AO3"/>
    <mergeCell ref="AD3:AE3"/>
    <mergeCell ref="AF3:AF7"/>
    <mergeCell ref="AP10:AP16"/>
    <mergeCell ref="AQ10:AR10"/>
    <mergeCell ref="AG3:AG7"/>
    <mergeCell ref="AH3:AH7"/>
    <mergeCell ref="A17:A20"/>
    <mergeCell ref="B17:C17"/>
    <mergeCell ref="M5:M7"/>
    <mergeCell ref="N5:N7"/>
    <mergeCell ref="O5:O7"/>
    <mergeCell ref="D4:D7"/>
    <mergeCell ref="A10:A16"/>
    <mergeCell ref="B10:C10"/>
    <mergeCell ref="A3:C7"/>
    <mergeCell ref="D3:G3"/>
    <mergeCell ref="H3:H7"/>
    <mergeCell ref="I3:I7"/>
    <mergeCell ref="J3:L3"/>
    <mergeCell ref="J4:J7"/>
    <mergeCell ref="K4:K7"/>
    <mergeCell ref="L4:L7"/>
    <mergeCell ref="A38:A41"/>
    <mergeCell ref="B38:C38"/>
    <mergeCell ref="AP38:AP41"/>
    <mergeCell ref="AQ38:AR38"/>
    <mergeCell ref="A21:A24"/>
    <mergeCell ref="B21:C21"/>
    <mergeCell ref="AP21:AP24"/>
    <mergeCell ref="AQ21:AR21"/>
    <mergeCell ref="A27:A33"/>
    <mergeCell ref="B27:C27"/>
    <mergeCell ref="AP27:AP33"/>
    <mergeCell ref="AQ27:AR27"/>
    <mergeCell ref="A34:A37"/>
    <mergeCell ref="B34:C34"/>
    <mergeCell ref="AP34:AP37"/>
    <mergeCell ref="AQ34:AR34"/>
    <mergeCell ref="AI3:AI7"/>
    <mergeCell ref="AJ3:AJ7"/>
    <mergeCell ref="M4:O4"/>
    <mergeCell ref="P4:P7"/>
    <mergeCell ref="Q4:Q7"/>
    <mergeCell ref="R4:R7"/>
    <mergeCell ref="S4:S7"/>
    <mergeCell ref="M3:T3"/>
    <mergeCell ref="T4:T7"/>
    <mergeCell ref="AC4:AC7"/>
    <mergeCell ref="W5:W7"/>
    <mergeCell ref="X5:X7"/>
    <mergeCell ref="Z3:Z7"/>
    <mergeCell ref="U4:U7"/>
    <mergeCell ref="V4:V7"/>
    <mergeCell ref="W4:Y4"/>
  </mergeCells>
  <phoneticPr fontId="4"/>
  <pageMargins left="0.59055118110236227" right="0.59055118110236227" top="0.59055118110236227" bottom="0.39370078740157483" header="0.39370078740157483" footer="0.19685039370078741"/>
  <pageSetup paperSize="9" scale="92" firstPageNumber="8" orientation="portrait" useFirstPageNumber="1" r:id="rId1"/>
  <headerFooter scaleWithDoc="0" alignWithMargins="0">
    <oddFooter>&amp;C- &amp;P -</oddFooter>
  </headerFooter>
  <colBreaks count="1" manualBreakCount="1">
    <brk id="20" max="4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43"/>
  <sheetViews>
    <sheetView zoomScaleNormal="100" zoomScaleSheetLayoutView="100" workbookViewId="0"/>
  </sheetViews>
  <sheetFormatPr defaultColWidth="9" defaultRowHeight="10.8" x14ac:dyDescent="0.15"/>
  <cols>
    <col min="1" max="1" width="3.6640625" style="166" customWidth="1"/>
    <col min="2" max="2" width="3.6640625" style="167" customWidth="1"/>
    <col min="3" max="3" width="2.6640625" style="166" customWidth="1"/>
    <col min="4" max="40" width="4.21875" style="166" customWidth="1"/>
    <col min="41" max="41" width="4.44140625" style="166" customWidth="1"/>
    <col min="42" max="42" width="3.6640625" style="166" customWidth="1"/>
    <col min="43" max="43" width="3.6640625" style="167" customWidth="1"/>
    <col min="44" max="44" width="2.6640625" style="166" customWidth="1"/>
    <col min="45" max="16384" width="9" style="166"/>
  </cols>
  <sheetData>
    <row r="1" spans="1:59" s="10" customFormat="1" ht="15" customHeight="1" x14ac:dyDescent="0.15">
      <c r="A1" s="40" t="s">
        <v>212</v>
      </c>
      <c r="B1" s="144"/>
      <c r="C1" s="144"/>
      <c r="D1" s="40"/>
      <c r="E1" s="144"/>
      <c r="F1" s="144"/>
      <c r="G1" s="144"/>
      <c r="AP1" s="40"/>
      <c r="AQ1" s="144"/>
      <c r="AR1" s="144"/>
    </row>
    <row r="2" spans="1:59" s="10" customFormat="1" ht="15" customHeight="1" x14ac:dyDescent="0.15">
      <c r="A2" s="144"/>
      <c r="B2" s="144"/>
      <c r="C2" s="144"/>
      <c r="D2" s="40" t="s">
        <v>272</v>
      </c>
      <c r="E2" s="144"/>
      <c r="F2" s="144"/>
      <c r="G2" s="144"/>
      <c r="T2" s="43" t="s">
        <v>28</v>
      </c>
      <c r="U2" s="220" t="s">
        <v>20</v>
      </c>
      <c r="AO2" s="43" t="s">
        <v>28</v>
      </c>
      <c r="AP2" s="144"/>
      <c r="AQ2" s="144"/>
      <c r="AR2" s="144"/>
      <c r="AT2" s="82"/>
    </row>
    <row r="3" spans="1:59" s="146" customFormat="1" ht="24" customHeight="1" x14ac:dyDescent="0.15">
      <c r="A3" s="425" t="s">
        <v>179</v>
      </c>
      <c r="B3" s="425"/>
      <c r="C3" s="442"/>
      <c r="D3" s="402" t="s">
        <v>213</v>
      </c>
      <c r="E3" s="402"/>
      <c r="F3" s="402"/>
      <c r="G3" s="402"/>
      <c r="H3" s="401" t="s">
        <v>165</v>
      </c>
      <c r="I3" s="401" t="s">
        <v>166</v>
      </c>
      <c r="J3" s="402" t="s">
        <v>214</v>
      </c>
      <c r="K3" s="402"/>
      <c r="L3" s="402"/>
      <c r="M3" s="402" t="s">
        <v>169</v>
      </c>
      <c r="N3" s="402"/>
      <c r="O3" s="402"/>
      <c r="P3" s="402"/>
      <c r="Q3" s="402"/>
      <c r="R3" s="402"/>
      <c r="S3" s="402"/>
      <c r="T3" s="402"/>
      <c r="U3" s="430" t="s">
        <v>299</v>
      </c>
      <c r="V3" s="440"/>
      <c r="W3" s="440"/>
      <c r="X3" s="440"/>
      <c r="Y3" s="441"/>
      <c r="Z3" s="401" t="s">
        <v>215</v>
      </c>
      <c r="AA3" s="437" t="s">
        <v>290</v>
      </c>
      <c r="AB3" s="438"/>
      <c r="AC3" s="439"/>
      <c r="AD3" s="402" t="s">
        <v>171</v>
      </c>
      <c r="AE3" s="402"/>
      <c r="AF3" s="431" t="s">
        <v>172</v>
      </c>
      <c r="AG3" s="401" t="s">
        <v>173</v>
      </c>
      <c r="AH3" s="400" t="s">
        <v>174</v>
      </c>
      <c r="AI3" s="400" t="s">
        <v>175</v>
      </c>
      <c r="AJ3" s="401" t="s">
        <v>176</v>
      </c>
      <c r="AK3" s="401" t="s">
        <v>177</v>
      </c>
      <c r="AL3" s="402" t="s">
        <v>178</v>
      </c>
      <c r="AM3" s="402"/>
      <c r="AN3" s="402"/>
      <c r="AO3" s="430"/>
      <c r="AP3" s="424" t="s">
        <v>163</v>
      </c>
      <c r="AQ3" s="425"/>
      <c r="AR3" s="425"/>
      <c r="AT3" s="83"/>
    </row>
    <row r="4" spans="1:59" s="146" customFormat="1" ht="21" customHeight="1" x14ac:dyDescent="0.15">
      <c r="A4" s="427"/>
      <c r="B4" s="427"/>
      <c r="C4" s="443"/>
      <c r="D4" s="402" t="s">
        <v>180</v>
      </c>
      <c r="E4" s="147">
        <v>1</v>
      </c>
      <c r="F4" s="147">
        <v>0.7</v>
      </c>
      <c r="G4" s="147">
        <v>0.3</v>
      </c>
      <c r="H4" s="401"/>
      <c r="I4" s="401"/>
      <c r="J4" s="401" t="s">
        <v>181</v>
      </c>
      <c r="K4" s="413" t="s">
        <v>182</v>
      </c>
      <c r="L4" s="445" t="s">
        <v>278</v>
      </c>
      <c r="M4" s="402" t="s">
        <v>291</v>
      </c>
      <c r="N4" s="402"/>
      <c r="O4" s="402"/>
      <c r="P4" s="401" t="s">
        <v>183</v>
      </c>
      <c r="Q4" s="401" t="s">
        <v>184</v>
      </c>
      <c r="R4" s="401" t="s">
        <v>185</v>
      </c>
      <c r="S4" s="401" t="s">
        <v>186</v>
      </c>
      <c r="T4" s="401" t="s">
        <v>276</v>
      </c>
      <c r="U4" s="415" t="s">
        <v>180</v>
      </c>
      <c r="V4" s="418" t="s">
        <v>187</v>
      </c>
      <c r="W4" s="402" t="s">
        <v>292</v>
      </c>
      <c r="X4" s="402"/>
      <c r="Y4" s="402"/>
      <c r="Z4" s="401"/>
      <c r="AA4" s="409" t="s">
        <v>281</v>
      </c>
      <c r="AB4" s="409" t="s">
        <v>282</v>
      </c>
      <c r="AC4" s="409" t="s">
        <v>283</v>
      </c>
      <c r="AD4" s="422" t="s">
        <v>189</v>
      </c>
      <c r="AE4" s="421" t="s">
        <v>190</v>
      </c>
      <c r="AF4" s="432"/>
      <c r="AG4" s="401"/>
      <c r="AH4" s="401"/>
      <c r="AI4" s="400"/>
      <c r="AJ4" s="401"/>
      <c r="AK4" s="401"/>
      <c r="AL4" s="401" t="s">
        <v>191</v>
      </c>
      <c r="AM4" s="401" t="s">
        <v>192</v>
      </c>
      <c r="AN4" s="401" t="s">
        <v>193</v>
      </c>
      <c r="AO4" s="423" t="s">
        <v>274</v>
      </c>
      <c r="AP4" s="426"/>
      <c r="AQ4" s="427"/>
      <c r="AR4" s="427"/>
    </row>
    <row r="5" spans="1:59" s="146" customFormat="1" ht="23.1" customHeight="1" x14ac:dyDescent="0.15">
      <c r="A5" s="427"/>
      <c r="B5" s="427"/>
      <c r="C5" s="443"/>
      <c r="D5" s="402"/>
      <c r="E5" s="148" t="s">
        <v>194</v>
      </c>
      <c r="F5" s="148" t="s">
        <v>194</v>
      </c>
      <c r="G5" s="148" t="s">
        <v>194</v>
      </c>
      <c r="H5" s="401"/>
      <c r="I5" s="401"/>
      <c r="J5" s="401"/>
      <c r="K5" s="413"/>
      <c r="L5" s="445"/>
      <c r="M5" s="412" t="s">
        <v>180</v>
      </c>
      <c r="N5" s="413" t="s">
        <v>216</v>
      </c>
      <c r="O5" s="414" t="s">
        <v>196</v>
      </c>
      <c r="P5" s="401"/>
      <c r="Q5" s="401"/>
      <c r="R5" s="401"/>
      <c r="S5" s="401"/>
      <c r="T5" s="401"/>
      <c r="U5" s="416"/>
      <c r="V5" s="419"/>
      <c r="W5" s="415" t="s">
        <v>180</v>
      </c>
      <c r="X5" s="418" t="s">
        <v>197</v>
      </c>
      <c r="Y5" s="434" t="s">
        <v>198</v>
      </c>
      <c r="Z5" s="401"/>
      <c r="AA5" s="410"/>
      <c r="AB5" s="410"/>
      <c r="AC5" s="410"/>
      <c r="AD5" s="422"/>
      <c r="AE5" s="422"/>
      <c r="AF5" s="432"/>
      <c r="AG5" s="401"/>
      <c r="AH5" s="401"/>
      <c r="AI5" s="400"/>
      <c r="AJ5" s="401"/>
      <c r="AK5" s="401"/>
      <c r="AL5" s="401"/>
      <c r="AM5" s="401" t="s">
        <v>199</v>
      </c>
      <c r="AN5" s="401" t="s">
        <v>200</v>
      </c>
      <c r="AO5" s="423"/>
      <c r="AP5" s="426"/>
      <c r="AQ5" s="427"/>
      <c r="AR5" s="427"/>
    </row>
    <row r="6" spans="1:59" s="146" customFormat="1" ht="23.1" customHeight="1" x14ac:dyDescent="0.15">
      <c r="A6" s="427"/>
      <c r="B6" s="427"/>
      <c r="C6" s="443"/>
      <c r="D6" s="402"/>
      <c r="E6" s="149">
        <v>0.7</v>
      </c>
      <c r="F6" s="149">
        <v>0.3</v>
      </c>
      <c r="G6" s="149"/>
      <c r="H6" s="401"/>
      <c r="I6" s="401"/>
      <c r="J6" s="401"/>
      <c r="K6" s="413"/>
      <c r="L6" s="445"/>
      <c r="M6" s="412"/>
      <c r="N6" s="413"/>
      <c r="O6" s="414"/>
      <c r="P6" s="401"/>
      <c r="Q6" s="401"/>
      <c r="R6" s="401"/>
      <c r="S6" s="401"/>
      <c r="T6" s="401"/>
      <c r="U6" s="416"/>
      <c r="V6" s="419"/>
      <c r="W6" s="416"/>
      <c r="X6" s="419"/>
      <c r="Y6" s="435"/>
      <c r="Z6" s="401"/>
      <c r="AA6" s="410"/>
      <c r="AB6" s="410"/>
      <c r="AC6" s="410"/>
      <c r="AD6" s="422"/>
      <c r="AE6" s="422"/>
      <c r="AF6" s="432"/>
      <c r="AG6" s="401"/>
      <c r="AH6" s="401"/>
      <c r="AI6" s="400"/>
      <c r="AJ6" s="401"/>
      <c r="AK6" s="401"/>
      <c r="AL6" s="401"/>
      <c r="AM6" s="401" t="s">
        <v>201</v>
      </c>
      <c r="AN6" s="401" t="s">
        <v>202</v>
      </c>
      <c r="AO6" s="423"/>
      <c r="AP6" s="426"/>
      <c r="AQ6" s="427"/>
      <c r="AR6" s="427"/>
    </row>
    <row r="7" spans="1:59" s="146" customFormat="1" ht="23.1" customHeight="1" x14ac:dyDescent="0.15">
      <c r="A7" s="429"/>
      <c r="B7" s="429"/>
      <c r="C7" s="444"/>
      <c r="D7" s="402"/>
      <c r="E7" s="150" t="s">
        <v>203</v>
      </c>
      <c r="F7" s="150" t="s">
        <v>203</v>
      </c>
      <c r="G7" s="151"/>
      <c r="H7" s="401"/>
      <c r="I7" s="401"/>
      <c r="J7" s="401"/>
      <c r="K7" s="413"/>
      <c r="L7" s="445"/>
      <c r="M7" s="412"/>
      <c r="N7" s="413"/>
      <c r="O7" s="414"/>
      <c r="P7" s="401"/>
      <c r="Q7" s="401"/>
      <c r="R7" s="401"/>
      <c r="S7" s="401"/>
      <c r="T7" s="401"/>
      <c r="U7" s="417"/>
      <c r="V7" s="420"/>
      <c r="W7" s="417"/>
      <c r="X7" s="420"/>
      <c r="Y7" s="436"/>
      <c r="Z7" s="401"/>
      <c r="AA7" s="411"/>
      <c r="AB7" s="411"/>
      <c r="AC7" s="411"/>
      <c r="AD7" s="422"/>
      <c r="AE7" s="422"/>
      <c r="AF7" s="433"/>
      <c r="AG7" s="401"/>
      <c r="AH7" s="401"/>
      <c r="AI7" s="400"/>
      <c r="AJ7" s="401"/>
      <c r="AK7" s="401"/>
      <c r="AL7" s="401"/>
      <c r="AM7" s="401" t="s">
        <v>204</v>
      </c>
      <c r="AN7" s="401" t="s">
        <v>205</v>
      </c>
      <c r="AO7" s="423"/>
      <c r="AP7" s="428"/>
      <c r="AQ7" s="429"/>
      <c r="AR7" s="429"/>
    </row>
    <row r="8" spans="1:59" s="146" customFormat="1" ht="20.25" customHeight="1" x14ac:dyDescent="0.15">
      <c r="A8" s="222" t="s">
        <v>206</v>
      </c>
      <c r="B8" s="152"/>
      <c r="C8" s="153"/>
      <c r="D8" s="164"/>
      <c r="E8" s="168"/>
      <c r="F8" s="168"/>
      <c r="G8" s="169"/>
      <c r="H8" s="170"/>
      <c r="I8" s="170"/>
      <c r="J8" s="170"/>
      <c r="K8" s="170"/>
      <c r="L8" s="171"/>
      <c r="M8" s="172"/>
      <c r="N8" s="170"/>
      <c r="O8" s="173"/>
      <c r="P8" s="170"/>
      <c r="Q8" s="170"/>
      <c r="R8" s="170"/>
      <c r="S8" s="170"/>
      <c r="T8" s="170"/>
      <c r="U8" s="164"/>
      <c r="V8" s="164"/>
      <c r="W8" s="164"/>
      <c r="X8" s="164"/>
      <c r="Y8" s="164"/>
      <c r="Z8" s="170"/>
      <c r="AA8" s="154"/>
      <c r="AB8" s="154"/>
      <c r="AC8" s="154"/>
      <c r="AD8" s="170"/>
      <c r="AE8" s="170"/>
      <c r="AF8" s="174"/>
      <c r="AG8" s="170"/>
      <c r="AH8" s="170"/>
      <c r="AI8" s="175"/>
      <c r="AJ8" s="170"/>
      <c r="AK8" s="170"/>
      <c r="AL8" s="170"/>
      <c r="AM8" s="170"/>
      <c r="AN8" s="170"/>
      <c r="AO8" s="170"/>
      <c r="AP8" s="223" t="s">
        <v>206</v>
      </c>
      <c r="AQ8" s="152"/>
      <c r="AR8" s="152"/>
    </row>
    <row r="9" spans="1:59" s="145" customFormat="1" ht="20.25" customHeight="1" x14ac:dyDescent="0.2">
      <c r="A9" s="155" t="s">
        <v>207</v>
      </c>
      <c r="B9" s="156"/>
      <c r="C9" s="157" t="s">
        <v>208</v>
      </c>
      <c r="D9" s="236">
        <v>12.6</v>
      </c>
      <c r="E9" s="236">
        <v>9.1999999999999993</v>
      </c>
      <c r="F9" s="236">
        <v>2.8</v>
      </c>
      <c r="G9" s="236">
        <v>0.6</v>
      </c>
      <c r="H9" s="236">
        <v>2.2999999999999998</v>
      </c>
      <c r="I9" s="236" t="s">
        <v>209</v>
      </c>
      <c r="J9" s="236">
        <v>3.3</v>
      </c>
      <c r="K9" s="236">
        <v>3.3</v>
      </c>
      <c r="L9" s="236">
        <v>1.1000000000000001</v>
      </c>
      <c r="M9" s="236">
        <v>19.600000000000001</v>
      </c>
      <c r="N9" s="236">
        <v>8.1</v>
      </c>
      <c r="O9" s="236">
        <v>11.5</v>
      </c>
      <c r="P9" s="236">
        <v>2</v>
      </c>
      <c r="Q9" s="238">
        <v>0.1</v>
      </c>
      <c r="R9" s="236" t="s">
        <v>33</v>
      </c>
      <c r="S9" s="236" t="s">
        <v>33</v>
      </c>
      <c r="T9" s="236">
        <v>4.0999999999999996</v>
      </c>
      <c r="U9" s="236" t="s">
        <v>209</v>
      </c>
      <c r="V9" s="236" t="s">
        <v>209</v>
      </c>
      <c r="W9" s="236" t="s">
        <v>209</v>
      </c>
      <c r="X9" s="244" t="s">
        <v>209</v>
      </c>
      <c r="Y9" s="244" t="s">
        <v>209</v>
      </c>
      <c r="Z9" s="238">
        <v>0.5</v>
      </c>
      <c r="AA9" s="236">
        <v>0.2</v>
      </c>
      <c r="AB9" s="236" t="s">
        <v>33</v>
      </c>
      <c r="AC9" s="236" t="s">
        <v>33</v>
      </c>
      <c r="AD9" s="238">
        <v>3.9</v>
      </c>
      <c r="AE9" s="238">
        <v>2.2999999999999998</v>
      </c>
      <c r="AF9" s="238" t="s">
        <v>209</v>
      </c>
      <c r="AG9" s="238" t="s">
        <v>209</v>
      </c>
      <c r="AH9" s="238">
        <v>0.1</v>
      </c>
      <c r="AI9" s="238" t="s">
        <v>209</v>
      </c>
      <c r="AJ9" s="238">
        <v>0.6</v>
      </c>
      <c r="AK9" s="238" t="s">
        <v>209</v>
      </c>
      <c r="AL9" s="238">
        <v>1.9</v>
      </c>
      <c r="AM9" s="238">
        <v>0.2</v>
      </c>
      <c r="AN9" s="238">
        <v>0.3</v>
      </c>
      <c r="AO9" s="238">
        <v>3.5</v>
      </c>
      <c r="AP9" s="158" t="s">
        <v>207</v>
      </c>
      <c r="AQ9" s="156"/>
      <c r="AR9" s="159" t="s">
        <v>208</v>
      </c>
    </row>
    <row r="10" spans="1:59" s="145" customFormat="1" ht="20.25" customHeight="1" x14ac:dyDescent="0.15">
      <c r="A10" s="403" t="s">
        <v>140</v>
      </c>
      <c r="B10" s="405" t="s">
        <v>180</v>
      </c>
      <c r="C10" s="406"/>
      <c r="D10" s="236">
        <v>33.4</v>
      </c>
      <c r="E10" s="236">
        <v>11.3</v>
      </c>
      <c r="F10" s="236">
        <v>13.4</v>
      </c>
      <c r="G10" s="236">
        <v>8.6999999999999993</v>
      </c>
      <c r="H10" s="236">
        <v>5.9</v>
      </c>
      <c r="I10" s="236">
        <v>0.3</v>
      </c>
      <c r="J10" s="236">
        <v>7.4</v>
      </c>
      <c r="K10" s="236">
        <v>22.2</v>
      </c>
      <c r="L10" s="236">
        <v>3.6</v>
      </c>
      <c r="M10" s="236">
        <v>36.5</v>
      </c>
      <c r="N10" s="236">
        <v>16.8</v>
      </c>
      <c r="O10" s="236">
        <v>19.7</v>
      </c>
      <c r="P10" s="236">
        <v>5.9</v>
      </c>
      <c r="Q10" s="238">
        <v>0.1</v>
      </c>
      <c r="R10" s="236">
        <v>4</v>
      </c>
      <c r="S10" s="236">
        <v>2.6</v>
      </c>
      <c r="T10" s="236">
        <v>10.1</v>
      </c>
      <c r="U10" s="236" t="s">
        <v>209</v>
      </c>
      <c r="V10" s="236" t="s">
        <v>209</v>
      </c>
      <c r="W10" s="236" t="s">
        <v>209</v>
      </c>
      <c r="X10" s="244" t="s">
        <v>209</v>
      </c>
      <c r="Y10" s="244" t="s">
        <v>209</v>
      </c>
      <c r="Z10" s="238">
        <v>5.3</v>
      </c>
      <c r="AA10" s="236">
        <v>0.7</v>
      </c>
      <c r="AB10" s="236">
        <v>0.1</v>
      </c>
      <c r="AC10" s="236">
        <v>0.1</v>
      </c>
      <c r="AD10" s="238">
        <v>4</v>
      </c>
      <c r="AE10" s="238">
        <v>1.3</v>
      </c>
      <c r="AF10" s="238">
        <v>0.1</v>
      </c>
      <c r="AG10" s="238" t="s">
        <v>33</v>
      </c>
      <c r="AH10" s="238">
        <v>0.6</v>
      </c>
      <c r="AI10" s="238">
        <v>3.4</v>
      </c>
      <c r="AJ10" s="238">
        <v>0.7</v>
      </c>
      <c r="AK10" s="238">
        <v>0</v>
      </c>
      <c r="AL10" s="238">
        <v>4.2</v>
      </c>
      <c r="AM10" s="238">
        <v>0.2</v>
      </c>
      <c r="AN10" s="238">
        <v>2</v>
      </c>
      <c r="AO10" s="238">
        <v>13.5</v>
      </c>
      <c r="AP10" s="407" t="s">
        <v>140</v>
      </c>
      <c r="AQ10" s="405" t="s">
        <v>180</v>
      </c>
      <c r="AR10" s="405"/>
      <c r="AS10" s="176"/>
      <c r="AT10" s="176"/>
      <c r="AU10" s="176"/>
      <c r="AV10" s="177"/>
      <c r="AW10" s="177"/>
      <c r="AX10" s="176"/>
      <c r="AY10" s="176"/>
      <c r="AZ10" s="177"/>
      <c r="BA10" s="176"/>
      <c r="BB10" s="177"/>
      <c r="BC10" s="176"/>
      <c r="BD10" s="177"/>
      <c r="BE10" s="177"/>
      <c r="BF10" s="177"/>
      <c r="BG10" s="177"/>
    </row>
    <row r="11" spans="1:59" s="145" customFormat="1" ht="20.25" customHeight="1" x14ac:dyDescent="0.15">
      <c r="A11" s="403"/>
      <c r="B11" s="156">
        <v>6</v>
      </c>
      <c r="C11" s="157"/>
      <c r="D11" s="236">
        <v>22</v>
      </c>
      <c r="E11" s="236">
        <v>13</v>
      </c>
      <c r="F11" s="236">
        <v>7.7</v>
      </c>
      <c r="G11" s="236">
        <v>1.3</v>
      </c>
      <c r="H11" s="236">
        <v>5.8</v>
      </c>
      <c r="I11" s="236">
        <v>0.1</v>
      </c>
      <c r="J11" s="236">
        <v>11.6</v>
      </c>
      <c r="K11" s="236">
        <v>21.3</v>
      </c>
      <c r="L11" s="236">
        <v>5.7</v>
      </c>
      <c r="M11" s="236">
        <v>27.9</v>
      </c>
      <c r="N11" s="236">
        <v>7.2</v>
      </c>
      <c r="O11" s="236">
        <v>20.7</v>
      </c>
      <c r="P11" s="236">
        <v>5.3</v>
      </c>
      <c r="Q11" s="238" t="s">
        <v>33</v>
      </c>
      <c r="R11" s="236">
        <v>1.8</v>
      </c>
      <c r="S11" s="236">
        <v>1.1000000000000001</v>
      </c>
      <c r="T11" s="236">
        <v>9.3000000000000007</v>
      </c>
      <c r="U11" s="236" t="s">
        <v>209</v>
      </c>
      <c r="V11" s="236" t="s">
        <v>209</v>
      </c>
      <c r="W11" s="236" t="s">
        <v>209</v>
      </c>
      <c r="X11" s="244" t="s">
        <v>209</v>
      </c>
      <c r="Y11" s="244" t="s">
        <v>209</v>
      </c>
      <c r="Z11" s="238">
        <v>2.2000000000000002</v>
      </c>
      <c r="AA11" s="236">
        <v>0.4</v>
      </c>
      <c r="AB11" s="236" t="s">
        <v>33</v>
      </c>
      <c r="AC11" s="236" t="s">
        <v>33</v>
      </c>
      <c r="AD11" s="238">
        <v>3.5</v>
      </c>
      <c r="AE11" s="238">
        <v>1.2</v>
      </c>
      <c r="AF11" s="238">
        <v>0</v>
      </c>
      <c r="AG11" s="238" t="s">
        <v>33</v>
      </c>
      <c r="AH11" s="238">
        <v>0.3</v>
      </c>
      <c r="AI11" s="238">
        <v>3.4</v>
      </c>
      <c r="AJ11" s="238">
        <v>0.3</v>
      </c>
      <c r="AK11" s="238" t="s">
        <v>33</v>
      </c>
      <c r="AL11" s="238">
        <v>4.5</v>
      </c>
      <c r="AM11" s="238">
        <v>0.1</v>
      </c>
      <c r="AN11" s="238">
        <v>5.7</v>
      </c>
      <c r="AO11" s="238">
        <v>11.4</v>
      </c>
      <c r="AP11" s="407"/>
      <c r="AQ11" s="156">
        <v>6</v>
      </c>
      <c r="AR11" s="159"/>
      <c r="AS11" s="176"/>
      <c r="AT11" s="176"/>
      <c r="AU11" s="176"/>
      <c r="AV11" s="177"/>
      <c r="AW11" s="177"/>
      <c r="AX11" s="177"/>
      <c r="AY11" s="177"/>
      <c r="AZ11" s="177"/>
      <c r="BA11" s="177"/>
      <c r="BB11" s="177"/>
      <c r="BC11" s="177"/>
      <c r="BD11" s="177"/>
      <c r="BE11" s="177"/>
      <c r="BF11" s="177"/>
      <c r="BG11" s="177"/>
    </row>
    <row r="12" spans="1:59" s="145" customFormat="1" ht="20.25" customHeight="1" x14ac:dyDescent="0.15">
      <c r="A12" s="403"/>
      <c r="B12" s="156">
        <v>7</v>
      </c>
      <c r="C12" s="160"/>
      <c r="D12" s="236">
        <v>25.6</v>
      </c>
      <c r="E12" s="236">
        <v>12.8</v>
      </c>
      <c r="F12" s="236">
        <v>10.6</v>
      </c>
      <c r="G12" s="236">
        <v>2.2000000000000002</v>
      </c>
      <c r="H12" s="236">
        <v>4.9000000000000004</v>
      </c>
      <c r="I12" s="236">
        <v>0.3</v>
      </c>
      <c r="J12" s="236">
        <v>7.5</v>
      </c>
      <c r="K12" s="236">
        <v>22.7</v>
      </c>
      <c r="L12" s="236">
        <v>4.0999999999999996</v>
      </c>
      <c r="M12" s="236">
        <v>38.700000000000003</v>
      </c>
      <c r="N12" s="236">
        <v>15.1</v>
      </c>
      <c r="O12" s="236">
        <v>23.7</v>
      </c>
      <c r="P12" s="236">
        <v>5.3</v>
      </c>
      <c r="Q12" s="238" t="s">
        <v>33</v>
      </c>
      <c r="R12" s="236">
        <v>2.9</v>
      </c>
      <c r="S12" s="236">
        <v>2</v>
      </c>
      <c r="T12" s="236">
        <v>9.1</v>
      </c>
      <c r="U12" s="236" t="s">
        <v>209</v>
      </c>
      <c r="V12" s="236" t="s">
        <v>209</v>
      </c>
      <c r="W12" s="236" t="s">
        <v>209</v>
      </c>
      <c r="X12" s="244" t="s">
        <v>209</v>
      </c>
      <c r="Y12" s="244" t="s">
        <v>209</v>
      </c>
      <c r="Z12" s="238">
        <v>2.9</v>
      </c>
      <c r="AA12" s="236">
        <v>0.7</v>
      </c>
      <c r="AB12" s="236">
        <v>0.2</v>
      </c>
      <c r="AC12" s="236">
        <v>0.2</v>
      </c>
      <c r="AD12" s="238">
        <v>3.4</v>
      </c>
      <c r="AE12" s="238">
        <v>1.7</v>
      </c>
      <c r="AF12" s="238" t="s">
        <v>33</v>
      </c>
      <c r="AG12" s="238" t="s">
        <v>33</v>
      </c>
      <c r="AH12" s="238">
        <v>0.9</v>
      </c>
      <c r="AI12" s="238" t="s">
        <v>209</v>
      </c>
      <c r="AJ12" s="238">
        <v>0.1</v>
      </c>
      <c r="AK12" s="238">
        <v>0.1</v>
      </c>
      <c r="AL12" s="238">
        <v>4.0999999999999996</v>
      </c>
      <c r="AM12" s="238">
        <v>0.3</v>
      </c>
      <c r="AN12" s="238">
        <v>2.9</v>
      </c>
      <c r="AO12" s="238">
        <v>12.1</v>
      </c>
      <c r="AP12" s="407"/>
      <c r="AQ12" s="156">
        <v>7</v>
      </c>
      <c r="AR12" s="155"/>
      <c r="AS12" s="176"/>
      <c r="AT12" s="176"/>
      <c r="AU12" s="176"/>
      <c r="AV12" s="177"/>
      <c r="AW12" s="177"/>
      <c r="AX12" s="177"/>
      <c r="AY12" s="177"/>
      <c r="AZ12" s="177"/>
      <c r="BA12" s="177"/>
      <c r="BB12" s="177"/>
      <c r="BC12" s="177"/>
      <c r="BD12" s="177"/>
      <c r="BE12" s="177"/>
      <c r="BF12" s="177"/>
      <c r="BG12" s="177"/>
    </row>
    <row r="13" spans="1:59" s="145" customFormat="1" ht="20.25" customHeight="1" x14ac:dyDescent="0.15">
      <c r="A13" s="403"/>
      <c r="B13" s="156">
        <v>8</v>
      </c>
      <c r="C13" s="160"/>
      <c r="D13" s="236">
        <v>30.1</v>
      </c>
      <c r="E13" s="236">
        <v>11.6</v>
      </c>
      <c r="F13" s="236">
        <v>12.2</v>
      </c>
      <c r="G13" s="236">
        <v>6.4</v>
      </c>
      <c r="H13" s="236">
        <v>5.3</v>
      </c>
      <c r="I13" s="236">
        <v>0.3</v>
      </c>
      <c r="J13" s="236">
        <v>6.2</v>
      </c>
      <c r="K13" s="236">
        <v>23</v>
      </c>
      <c r="L13" s="236">
        <v>2.8</v>
      </c>
      <c r="M13" s="236">
        <v>43.7</v>
      </c>
      <c r="N13" s="236">
        <v>21.6</v>
      </c>
      <c r="O13" s="236">
        <v>22.1</v>
      </c>
      <c r="P13" s="236">
        <v>8.1</v>
      </c>
      <c r="Q13" s="238">
        <v>0.4</v>
      </c>
      <c r="R13" s="236">
        <v>4.3</v>
      </c>
      <c r="S13" s="236">
        <v>2.2000000000000002</v>
      </c>
      <c r="T13" s="236">
        <v>8.1</v>
      </c>
      <c r="U13" s="236" t="s">
        <v>209</v>
      </c>
      <c r="V13" s="236" t="s">
        <v>209</v>
      </c>
      <c r="W13" s="236" t="s">
        <v>209</v>
      </c>
      <c r="X13" s="244" t="s">
        <v>209</v>
      </c>
      <c r="Y13" s="244" t="s">
        <v>209</v>
      </c>
      <c r="Z13" s="238">
        <v>4.7</v>
      </c>
      <c r="AA13" s="236">
        <v>0.5</v>
      </c>
      <c r="AB13" s="236" t="s">
        <v>33</v>
      </c>
      <c r="AC13" s="236">
        <v>0.2</v>
      </c>
      <c r="AD13" s="238">
        <v>3.8</v>
      </c>
      <c r="AE13" s="238">
        <v>1.8</v>
      </c>
      <c r="AF13" s="238">
        <v>0.1</v>
      </c>
      <c r="AG13" s="238" t="s">
        <v>33</v>
      </c>
      <c r="AH13" s="238">
        <v>0.5</v>
      </c>
      <c r="AI13" s="238" t="s">
        <v>209</v>
      </c>
      <c r="AJ13" s="238">
        <v>0.2</v>
      </c>
      <c r="AK13" s="238" t="s">
        <v>33</v>
      </c>
      <c r="AL13" s="238">
        <v>4.7</v>
      </c>
      <c r="AM13" s="238">
        <v>0.3</v>
      </c>
      <c r="AN13" s="238">
        <v>1.9</v>
      </c>
      <c r="AO13" s="238">
        <v>13.8</v>
      </c>
      <c r="AP13" s="407"/>
      <c r="AQ13" s="156">
        <v>8</v>
      </c>
      <c r="AR13" s="155"/>
      <c r="AS13" s="176"/>
      <c r="AT13" s="176"/>
      <c r="AU13" s="176"/>
      <c r="AV13" s="177"/>
      <c r="AW13" s="177"/>
      <c r="AX13" s="177"/>
      <c r="AY13" s="177"/>
      <c r="AZ13" s="177"/>
      <c r="BA13" s="176"/>
      <c r="BB13" s="177"/>
      <c r="BC13" s="177"/>
      <c r="BD13" s="177"/>
      <c r="BE13" s="177"/>
      <c r="BF13" s="177"/>
      <c r="BG13" s="177"/>
    </row>
    <row r="14" spans="1:59" s="145" customFormat="1" ht="20.25" customHeight="1" x14ac:dyDescent="0.15">
      <c r="A14" s="403"/>
      <c r="B14" s="156">
        <v>9</v>
      </c>
      <c r="C14" s="160"/>
      <c r="D14" s="236">
        <v>33.5</v>
      </c>
      <c r="E14" s="236">
        <v>10</v>
      </c>
      <c r="F14" s="236">
        <v>14.8</v>
      </c>
      <c r="G14" s="236">
        <v>8.6999999999999993</v>
      </c>
      <c r="H14" s="236">
        <v>7.5</v>
      </c>
      <c r="I14" s="236" t="s">
        <v>209</v>
      </c>
      <c r="J14" s="236">
        <v>6.9</v>
      </c>
      <c r="K14" s="236">
        <v>22.3</v>
      </c>
      <c r="L14" s="236">
        <v>2.7</v>
      </c>
      <c r="M14" s="236">
        <v>45</v>
      </c>
      <c r="N14" s="236">
        <v>23.4</v>
      </c>
      <c r="O14" s="236">
        <v>21.7</v>
      </c>
      <c r="P14" s="236">
        <v>5.3</v>
      </c>
      <c r="Q14" s="238">
        <v>0.1</v>
      </c>
      <c r="R14" s="236">
        <v>5.3</v>
      </c>
      <c r="S14" s="236">
        <v>2.8</v>
      </c>
      <c r="T14" s="236">
        <v>9.8000000000000007</v>
      </c>
      <c r="U14" s="236" t="s">
        <v>209</v>
      </c>
      <c r="V14" s="236" t="s">
        <v>209</v>
      </c>
      <c r="W14" s="236" t="s">
        <v>209</v>
      </c>
      <c r="X14" s="244" t="s">
        <v>209</v>
      </c>
      <c r="Y14" s="244" t="s">
        <v>209</v>
      </c>
      <c r="Z14" s="238">
        <v>7.7</v>
      </c>
      <c r="AA14" s="236">
        <v>0.6</v>
      </c>
      <c r="AB14" s="236">
        <v>0.1</v>
      </c>
      <c r="AC14" s="236">
        <v>0.1</v>
      </c>
      <c r="AD14" s="238">
        <v>4.4000000000000004</v>
      </c>
      <c r="AE14" s="238">
        <v>1.1000000000000001</v>
      </c>
      <c r="AF14" s="238">
        <v>0.2</v>
      </c>
      <c r="AG14" s="238" t="s">
        <v>33</v>
      </c>
      <c r="AH14" s="238">
        <v>0.6</v>
      </c>
      <c r="AI14" s="238" t="s">
        <v>209</v>
      </c>
      <c r="AJ14" s="238">
        <v>0.6</v>
      </c>
      <c r="AK14" s="238" t="s">
        <v>33</v>
      </c>
      <c r="AL14" s="238">
        <v>4.0999999999999996</v>
      </c>
      <c r="AM14" s="238">
        <v>0.3</v>
      </c>
      <c r="AN14" s="238">
        <v>0.9</v>
      </c>
      <c r="AO14" s="238">
        <v>14.1</v>
      </c>
      <c r="AP14" s="407"/>
      <c r="AQ14" s="156">
        <v>9</v>
      </c>
      <c r="AR14" s="155"/>
      <c r="AS14" s="176"/>
      <c r="AT14" s="176"/>
      <c r="AU14" s="176"/>
      <c r="AV14" s="177"/>
      <c r="AW14" s="177"/>
      <c r="AX14" s="177"/>
      <c r="AY14" s="177"/>
      <c r="AZ14" s="177"/>
      <c r="BA14" s="176"/>
      <c r="BB14" s="177"/>
      <c r="BC14" s="177"/>
      <c r="BD14" s="177"/>
      <c r="BE14" s="177"/>
      <c r="BF14" s="177"/>
      <c r="BG14" s="177"/>
    </row>
    <row r="15" spans="1:59" s="145" customFormat="1" ht="20.25" customHeight="1" x14ac:dyDescent="0.15">
      <c r="A15" s="403"/>
      <c r="B15" s="156">
        <v>10</v>
      </c>
      <c r="C15" s="160"/>
      <c r="D15" s="236">
        <v>42.6</v>
      </c>
      <c r="E15" s="236">
        <v>11.3</v>
      </c>
      <c r="F15" s="236">
        <v>17.899999999999999</v>
      </c>
      <c r="G15" s="236">
        <v>13.4</v>
      </c>
      <c r="H15" s="236">
        <v>4.3</v>
      </c>
      <c r="I15" s="236">
        <v>0.5</v>
      </c>
      <c r="J15" s="236">
        <v>6.9</v>
      </c>
      <c r="K15" s="236">
        <v>24</v>
      </c>
      <c r="L15" s="236">
        <v>2.5</v>
      </c>
      <c r="M15" s="236">
        <v>33.1</v>
      </c>
      <c r="N15" s="236">
        <v>16.399999999999999</v>
      </c>
      <c r="O15" s="236">
        <v>16.600000000000001</v>
      </c>
      <c r="P15" s="236">
        <v>6.2</v>
      </c>
      <c r="Q15" s="236">
        <v>0.1</v>
      </c>
      <c r="R15" s="236">
        <v>4.5</v>
      </c>
      <c r="S15" s="236">
        <v>3.3</v>
      </c>
      <c r="T15" s="236">
        <v>12.4</v>
      </c>
      <c r="U15" s="236" t="s">
        <v>209</v>
      </c>
      <c r="V15" s="236" t="s">
        <v>209</v>
      </c>
      <c r="W15" s="236" t="s">
        <v>209</v>
      </c>
      <c r="X15" s="244" t="s">
        <v>209</v>
      </c>
      <c r="Y15" s="244" t="s">
        <v>209</v>
      </c>
      <c r="Z15" s="238">
        <v>7.5</v>
      </c>
      <c r="AA15" s="236">
        <v>1</v>
      </c>
      <c r="AB15" s="236">
        <v>0</v>
      </c>
      <c r="AC15" s="236">
        <v>0.3</v>
      </c>
      <c r="AD15" s="238">
        <v>4</v>
      </c>
      <c r="AE15" s="238">
        <v>0.8</v>
      </c>
      <c r="AF15" s="238">
        <v>0.1</v>
      </c>
      <c r="AG15" s="238" t="s">
        <v>33</v>
      </c>
      <c r="AH15" s="238">
        <v>0.9</v>
      </c>
      <c r="AI15" s="238" t="s">
        <v>209</v>
      </c>
      <c r="AJ15" s="238">
        <v>0.4</v>
      </c>
      <c r="AK15" s="238" t="s">
        <v>33</v>
      </c>
      <c r="AL15" s="238">
        <v>4</v>
      </c>
      <c r="AM15" s="238">
        <v>0.2</v>
      </c>
      <c r="AN15" s="238">
        <v>0.7</v>
      </c>
      <c r="AO15" s="238">
        <v>14.4</v>
      </c>
      <c r="AP15" s="407"/>
      <c r="AQ15" s="156">
        <v>10</v>
      </c>
      <c r="AR15" s="155"/>
      <c r="AS15" s="176"/>
      <c r="AT15" s="176"/>
      <c r="AU15" s="176"/>
      <c r="AV15" s="177"/>
      <c r="AW15" s="177"/>
      <c r="AX15" s="177"/>
      <c r="AY15" s="177"/>
      <c r="AZ15" s="177"/>
      <c r="BA15" s="176"/>
      <c r="BB15" s="177"/>
      <c r="BC15" s="177"/>
      <c r="BD15" s="176"/>
      <c r="BE15" s="177"/>
      <c r="BF15" s="177"/>
      <c r="BG15" s="177"/>
    </row>
    <row r="16" spans="1:59" s="145" customFormat="1" ht="20.25" customHeight="1" x14ac:dyDescent="0.15">
      <c r="A16" s="403"/>
      <c r="B16" s="156">
        <v>11</v>
      </c>
      <c r="C16" s="160"/>
      <c r="D16" s="236">
        <v>44.6</v>
      </c>
      <c r="E16" s="236">
        <v>9.5</v>
      </c>
      <c r="F16" s="236">
        <v>16.600000000000001</v>
      </c>
      <c r="G16" s="236">
        <v>18.5</v>
      </c>
      <c r="H16" s="236">
        <v>7.6</v>
      </c>
      <c r="I16" s="236" t="s">
        <v>209</v>
      </c>
      <c r="J16" s="236">
        <v>5.5</v>
      </c>
      <c r="K16" s="236">
        <v>19.7</v>
      </c>
      <c r="L16" s="236">
        <v>3.9</v>
      </c>
      <c r="M16" s="236">
        <v>30.4</v>
      </c>
      <c r="N16" s="236">
        <v>16.399999999999999</v>
      </c>
      <c r="O16" s="236">
        <v>14</v>
      </c>
      <c r="P16" s="236">
        <v>5.3</v>
      </c>
      <c r="Q16" s="238" t="s">
        <v>33</v>
      </c>
      <c r="R16" s="236">
        <v>5.2</v>
      </c>
      <c r="S16" s="236">
        <v>4</v>
      </c>
      <c r="T16" s="236">
        <v>11.8</v>
      </c>
      <c r="U16" s="236" t="s">
        <v>209</v>
      </c>
      <c r="V16" s="236" t="s">
        <v>209</v>
      </c>
      <c r="W16" s="236" t="s">
        <v>209</v>
      </c>
      <c r="X16" s="244" t="s">
        <v>209</v>
      </c>
      <c r="Y16" s="244" t="s">
        <v>209</v>
      </c>
      <c r="Z16" s="238">
        <v>6</v>
      </c>
      <c r="AA16" s="236">
        <v>1.3</v>
      </c>
      <c r="AB16" s="236">
        <v>0.1</v>
      </c>
      <c r="AC16" s="236">
        <v>0.1</v>
      </c>
      <c r="AD16" s="238">
        <v>4.8</v>
      </c>
      <c r="AE16" s="238">
        <v>1.2</v>
      </c>
      <c r="AF16" s="238" t="s">
        <v>33</v>
      </c>
      <c r="AG16" s="238" t="s">
        <v>33</v>
      </c>
      <c r="AH16" s="238">
        <v>0.7</v>
      </c>
      <c r="AI16" s="238" t="s">
        <v>209</v>
      </c>
      <c r="AJ16" s="238">
        <v>2.4</v>
      </c>
      <c r="AK16" s="238">
        <v>0</v>
      </c>
      <c r="AL16" s="238">
        <v>3.8</v>
      </c>
      <c r="AM16" s="238" t="s">
        <v>33</v>
      </c>
      <c r="AN16" s="238">
        <v>0.4</v>
      </c>
      <c r="AO16" s="238">
        <v>14.7</v>
      </c>
      <c r="AP16" s="407"/>
      <c r="AQ16" s="156">
        <v>11</v>
      </c>
      <c r="AR16" s="155"/>
      <c r="AS16" s="176"/>
      <c r="AT16" s="176"/>
      <c r="AU16" s="176"/>
      <c r="AV16" s="177"/>
      <c r="AW16" s="177"/>
      <c r="AX16" s="177"/>
      <c r="AY16" s="177"/>
      <c r="AZ16" s="177"/>
      <c r="BA16" s="176"/>
      <c r="BB16" s="177"/>
      <c r="BC16" s="177"/>
      <c r="BD16" s="176"/>
      <c r="BE16" s="177"/>
      <c r="BF16" s="177"/>
      <c r="BG16" s="177"/>
    </row>
    <row r="17" spans="1:59" s="145" customFormat="1" ht="20.25" customHeight="1" x14ac:dyDescent="0.15">
      <c r="A17" s="403" t="s">
        <v>141</v>
      </c>
      <c r="B17" s="405" t="s">
        <v>180</v>
      </c>
      <c r="C17" s="406"/>
      <c r="D17" s="236">
        <v>57.5</v>
      </c>
      <c r="E17" s="236">
        <v>9.9</v>
      </c>
      <c r="F17" s="236">
        <v>23.3</v>
      </c>
      <c r="G17" s="236">
        <v>24.3</v>
      </c>
      <c r="H17" s="236">
        <v>5.5</v>
      </c>
      <c r="I17" s="236">
        <v>0.4</v>
      </c>
      <c r="J17" s="236">
        <v>5.8</v>
      </c>
      <c r="K17" s="236">
        <v>15.6</v>
      </c>
      <c r="L17" s="236">
        <v>1.9</v>
      </c>
      <c r="M17" s="236">
        <v>20.8</v>
      </c>
      <c r="N17" s="236">
        <v>11.9</v>
      </c>
      <c r="O17" s="236">
        <v>8.9</v>
      </c>
      <c r="P17" s="236">
        <v>6.4</v>
      </c>
      <c r="Q17" s="236">
        <v>0.1</v>
      </c>
      <c r="R17" s="236">
        <v>4.4000000000000004</v>
      </c>
      <c r="S17" s="236">
        <v>4.2</v>
      </c>
      <c r="T17" s="236">
        <v>5.9</v>
      </c>
      <c r="U17" s="236">
        <v>0.4</v>
      </c>
      <c r="V17" s="238">
        <v>0</v>
      </c>
      <c r="W17" s="236">
        <v>0.3</v>
      </c>
      <c r="X17" s="244">
        <v>0.2</v>
      </c>
      <c r="Y17" s="244">
        <v>0.1</v>
      </c>
      <c r="Z17" s="238">
        <v>2</v>
      </c>
      <c r="AA17" s="236">
        <v>0.4</v>
      </c>
      <c r="AB17" s="236">
        <v>0.3</v>
      </c>
      <c r="AC17" s="236">
        <v>0.1</v>
      </c>
      <c r="AD17" s="238">
        <v>4.0999999999999996</v>
      </c>
      <c r="AE17" s="238">
        <v>0.4</v>
      </c>
      <c r="AF17" s="238">
        <v>0</v>
      </c>
      <c r="AG17" s="238" t="s">
        <v>33</v>
      </c>
      <c r="AH17" s="238">
        <v>0.4</v>
      </c>
      <c r="AI17" s="238">
        <v>5.7</v>
      </c>
      <c r="AJ17" s="238">
        <v>3.5</v>
      </c>
      <c r="AK17" s="238">
        <v>0.2</v>
      </c>
      <c r="AL17" s="238">
        <v>1.6</v>
      </c>
      <c r="AM17" s="238">
        <v>0.1</v>
      </c>
      <c r="AN17" s="238">
        <v>0.1</v>
      </c>
      <c r="AO17" s="238">
        <v>9.6999999999999993</v>
      </c>
      <c r="AP17" s="407" t="s">
        <v>141</v>
      </c>
      <c r="AQ17" s="405" t="s">
        <v>180</v>
      </c>
      <c r="AR17" s="405"/>
      <c r="AS17" s="176"/>
      <c r="AT17" s="176"/>
      <c r="AU17" s="176"/>
      <c r="AV17" s="177"/>
      <c r="AW17" s="177"/>
      <c r="AX17" s="177"/>
      <c r="AY17" s="177"/>
      <c r="AZ17" s="177"/>
      <c r="BA17" s="176"/>
      <c r="BB17" s="177"/>
      <c r="BC17" s="177"/>
      <c r="BD17" s="176"/>
      <c r="BE17" s="177"/>
      <c r="BF17" s="177"/>
      <c r="BG17" s="177"/>
    </row>
    <row r="18" spans="1:59" s="145" customFormat="1" ht="20.25" customHeight="1" x14ac:dyDescent="0.15">
      <c r="A18" s="403"/>
      <c r="B18" s="156">
        <v>12</v>
      </c>
      <c r="C18" s="157"/>
      <c r="D18" s="236">
        <v>57.3</v>
      </c>
      <c r="E18" s="236">
        <v>11.5</v>
      </c>
      <c r="F18" s="236">
        <v>26</v>
      </c>
      <c r="G18" s="236">
        <v>19.8</v>
      </c>
      <c r="H18" s="236">
        <v>4.7</v>
      </c>
      <c r="I18" s="236">
        <v>0.1</v>
      </c>
      <c r="J18" s="236">
        <v>5.7</v>
      </c>
      <c r="K18" s="236">
        <v>14.2</v>
      </c>
      <c r="L18" s="236">
        <v>2.1</v>
      </c>
      <c r="M18" s="236">
        <v>20.9</v>
      </c>
      <c r="N18" s="236">
        <v>11.1</v>
      </c>
      <c r="O18" s="236">
        <v>9.8000000000000007</v>
      </c>
      <c r="P18" s="236">
        <v>5.8</v>
      </c>
      <c r="Q18" s="236">
        <v>0</v>
      </c>
      <c r="R18" s="236">
        <v>4.7</v>
      </c>
      <c r="S18" s="236">
        <v>3.3</v>
      </c>
      <c r="T18" s="236">
        <v>8.4</v>
      </c>
      <c r="U18" s="236">
        <v>0.4</v>
      </c>
      <c r="V18" s="238">
        <v>0</v>
      </c>
      <c r="W18" s="236">
        <v>0.3</v>
      </c>
      <c r="X18" s="244">
        <v>0.2</v>
      </c>
      <c r="Y18" s="244">
        <v>0.1</v>
      </c>
      <c r="Z18" s="238">
        <v>2.2999999999999998</v>
      </c>
      <c r="AA18" s="236">
        <v>0.5</v>
      </c>
      <c r="AB18" s="236">
        <v>0.2</v>
      </c>
      <c r="AC18" s="236" t="s">
        <v>33</v>
      </c>
      <c r="AD18" s="238">
        <v>4.0999999999999996</v>
      </c>
      <c r="AE18" s="238">
        <v>0.5</v>
      </c>
      <c r="AF18" s="238">
        <v>0</v>
      </c>
      <c r="AG18" s="238" t="s">
        <v>33</v>
      </c>
      <c r="AH18" s="238">
        <v>0.4</v>
      </c>
      <c r="AI18" s="238">
        <v>5.7</v>
      </c>
      <c r="AJ18" s="238">
        <v>3</v>
      </c>
      <c r="AK18" s="238">
        <v>0.1</v>
      </c>
      <c r="AL18" s="238">
        <v>1.5</v>
      </c>
      <c r="AM18" s="238">
        <v>0.1</v>
      </c>
      <c r="AN18" s="238">
        <v>0.1</v>
      </c>
      <c r="AO18" s="238">
        <v>10.1</v>
      </c>
      <c r="AP18" s="407"/>
      <c r="AQ18" s="156">
        <v>12</v>
      </c>
      <c r="AR18" s="159"/>
      <c r="AS18" s="178"/>
      <c r="AT18" s="176"/>
      <c r="AU18" s="176"/>
      <c r="AV18" s="177"/>
      <c r="AW18" s="177"/>
      <c r="AX18" s="177"/>
      <c r="AY18" s="177"/>
      <c r="AZ18" s="177"/>
      <c r="BA18" s="177"/>
      <c r="BB18" s="177"/>
      <c r="BC18" s="177"/>
      <c r="BD18" s="176"/>
      <c r="BE18" s="177"/>
      <c r="BF18" s="177"/>
      <c r="BG18" s="177"/>
    </row>
    <row r="19" spans="1:59" s="145" customFormat="1" ht="20.25" customHeight="1" x14ac:dyDescent="0.15">
      <c r="A19" s="403"/>
      <c r="B19" s="156">
        <v>13</v>
      </c>
      <c r="C19" s="160"/>
      <c r="D19" s="236" t="s">
        <v>210</v>
      </c>
      <c r="E19" s="236" t="s">
        <v>210</v>
      </c>
      <c r="F19" s="236" t="s">
        <v>210</v>
      </c>
      <c r="G19" s="236" t="s">
        <v>210</v>
      </c>
      <c r="H19" s="236">
        <v>5.0999999999999996</v>
      </c>
      <c r="I19" s="236" t="s">
        <v>209</v>
      </c>
      <c r="J19" s="236">
        <v>6.3</v>
      </c>
      <c r="K19" s="236">
        <v>17.7</v>
      </c>
      <c r="L19" s="236">
        <v>2.4</v>
      </c>
      <c r="M19" s="236">
        <v>20.3</v>
      </c>
      <c r="N19" s="236">
        <v>12.2</v>
      </c>
      <c r="O19" s="236">
        <v>8</v>
      </c>
      <c r="P19" s="236">
        <v>7.5</v>
      </c>
      <c r="Q19" s="236">
        <v>0.1</v>
      </c>
      <c r="R19" s="236">
        <v>4.5999999999999996</v>
      </c>
      <c r="S19" s="236">
        <v>5.2</v>
      </c>
      <c r="T19" s="236">
        <v>5.3</v>
      </c>
      <c r="U19" s="236" t="s">
        <v>209</v>
      </c>
      <c r="V19" s="236" t="s">
        <v>209</v>
      </c>
      <c r="W19" s="236" t="s">
        <v>209</v>
      </c>
      <c r="X19" s="244" t="s">
        <v>209</v>
      </c>
      <c r="Y19" s="244" t="s">
        <v>209</v>
      </c>
      <c r="Z19" s="238">
        <v>2.1</v>
      </c>
      <c r="AA19" s="236">
        <v>0.3</v>
      </c>
      <c r="AB19" s="236">
        <v>0.7</v>
      </c>
      <c r="AC19" s="236">
        <v>0.2</v>
      </c>
      <c r="AD19" s="238">
        <v>3.6</v>
      </c>
      <c r="AE19" s="238">
        <v>0.3</v>
      </c>
      <c r="AF19" s="238" t="s">
        <v>33</v>
      </c>
      <c r="AG19" s="238" t="s">
        <v>33</v>
      </c>
      <c r="AH19" s="238">
        <v>0.3</v>
      </c>
      <c r="AI19" s="238" t="s">
        <v>209</v>
      </c>
      <c r="AJ19" s="238">
        <v>4.4000000000000004</v>
      </c>
      <c r="AK19" s="238">
        <v>0.2</v>
      </c>
      <c r="AL19" s="238">
        <v>1.8</v>
      </c>
      <c r="AM19" s="238">
        <v>0.1</v>
      </c>
      <c r="AN19" s="238">
        <v>0.1</v>
      </c>
      <c r="AO19" s="238">
        <v>10.1</v>
      </c>
      <c r="AP19" s="407"/>
      <c r="AQ19" s="156">
        <v>13</v>
      </c>
      <c r="AR19" s="155"/>
      <c r="AS19" s="178"/>
      <c r="AT19" s="176"/>
      <c r="AU19" s="176"/>
      <c r="AV19" s="177"/>
      <c r="AW19" s="177"/>
      <c r="AX19" s="177"/>
      <c r="AY19" s="177"/>
      <c r="AZ19" s="177"/>
      <c r="BA19" s="177"/>
      <c r="BB19" s="177"/>
      <c r="BC19" s="177"/>
      <c r="BD19" s="176"/>
      <c r="BE19" s="177"/>
      <c r="BF19" s="177"/>
      <c r="BG19" s="177"/>
    </row>
    <row r="20" spans="1:59" s="145" customFormat="1" ht="20.25" customHeight="1" x14ac:dyDescent="0.15">
      <c r="A20" s="403"/>
      <c r="B20" s="156">
        <v>14</v>
      </c>
      <c r="C20" s="160"/>
      <c r="D20" s="236" t="s">
        <v>210</v>
      </c>
      <c r="E20" s="236" t="s">
        <v>210</v>
      </c>
      <c r="F20" s="236" t="s">
        <v>210</v>
      </c>
      <c r="G20" s="236" t="s">
        <v>210</v>
      </c>
      <c r="H20" s="236">
        <v>6.5</v>
      </c>
      <c r="I20" s="236">
        <v>0.6</v>
      </c>
      <c r="J20" s="236">
        <v>5.5</v>
      </c>
      <c r="K20" s="236">
        <v>14.7</v>
      </c>
      <c r="L20" s="236">
        <v>1.1000000000000001</v>
      </c>
      <c r="M20" s="236">
        <v>21.1</v>
      </c>
      <c r="N20" s="236">
        <v>12.4</v>
      </c>
      <c r="O20" s="236">
        <v>8.6999999999999993</v>
      </c>
      <c r="P20" s="236">
        <v>5.8</v>
      </c>
      <c r="Q20" s="236">
        <v>0.1</v>
      </c>
      <c r="R20" s="236">
        <v>4.0999999999999996</v>
      </c>
      <c r="S20" s="236">
        <v>4.0999999999999996</v>
      </c>
      <c r="T20" s="236">
        <v>4</v>
      </c>
      <c r="U20" s="236" t="s">
        <v>209</v>
      </c>
      <c r="V20" s="236" t="s">
        <v>209</v>
      </c>
      <c r="W20" s="236" t="s">
        <v>209</v>
      </c>
      <c r="X20" s="244" t="s">
        <v>209</v>
      </c>
      <c r="Y20" s="244" t="s">
        <v>209</v>
      </c>
      <c r="Z20" s="238">
        <v>1.6</v>
      </c>
      <c r="AA20" s="236">
        <v>0.6</v>
      </c>
      <c r="AB20" s="236">
        <v>0.2</v>
      </c>
      <c r="AC20" s="236">
        <v>0.1</v>
      </c>
      <c r="AD20" s="238">
        <v>4.4000000000000004</v>
      </c>
      <c r="AE20" s="238">
        <v>0.3</v>
      </c>
      <c r="AF20" s="238" t="s">
        <v>33</v>
      </c>
      <c r="AG20" s="238" t="s">
        <v>33</v>
      </c>
      <c r="AH20" s="238">
        <v>0.4</v>
      </c>
      <c r="AI20" s="238" t="s">
        <v>209</v>
      </c>
      <c r="AJ20" s="238">
        <v>3.1</v>
      </c>
      <c r="AK20" s="238">
        <v>0.2</v>
      </c>
      <c r="AL20" s="238">
        <v>1.4</v>
      </c>
      <c r="AM20" s="238">
        <v>0.1</v>
      </c>
      <c r="AN20" s="238">
        <v>0</v>
      </c>
      <c r="AO20" s="238">
        <v>8.9</v>
      </c>
      <c r="AP20" s="407"/>
      <c r="AQ20" s="156">
        <v>14</v>
      </c>
      <c r="AR20" s="155"/>
      <c r="AS20" s="176"/>
      <c r="AT20" s="176"/>
      <c r="AU20" s="176"/>
      <c r="AV20" s="177"/>
      <c r="AW20" s="177"/>
      <c r="AX20" s="177"/>
      <c r="AY20" s="177"/>
      <c r="AZ20" s="177"/>
      <c r="BA20" s="176"/>
      <c r="BB20" s="177"/>
      <c r="BC20" s="177"/>
      <c r="BD20" s="176"/>
      <c r="BE20" s="177"/>
      <c r="BF20" s="177"/>
      <c r="BG20" s="177"/>
    </row>
    <row r="21" spans="1:59" s="145" customFormat="1" ht="20.25" customHeight="1" x14ac:dyDescent="0.15">
      <c r="A21" s="403" t="s">
        <v>142</v>
      </c>
      <c r="B21" s="405" t="s">
        <v>180</v>
      </c>
      <c r="C21" s="406"/>
      <c r="D21" s="236" t="s">
        <v>210</v>
      </c>
      <c r="E21" s="236" t="s">
        <v>210</v>
      </c>
      <c r="F21" s="236" t="s">
        <v>210</v>
      </c>
      <c r="G21" s="236" t="s">
        <v>210</v>
      </c>
      <c r="H21" s="236">
        <v>4.9000000000000004</v>
      </c>
      <c r="I21" s="236">
        <v>0.1</v>
      </c>
      <c r="J21" s="236">
        <v>1.9</v>
      </c>
      <c r="K21" s="236">
        <v>6.9</v>
      </c>
      <c r="L21" s="236">
        <v>0.2</v>
      </c>
      <c r="M21" s="236">
        <v>29.9</v>
      </c>
      <c r="N21" s="236">
        <v>16.600000000000001</v>
      </c>
      <c r="O21" s="236">
        <v>13.3</v>
      </c>
      <c r="P21" s="236">
        <v>3.6</v>
      </c>
      <c r="Q21" s="236">
        <v>0.1</v>
      </c>
      <c r="R21" s="236">
        <v>3.3</v>
      </c>
      <c r="S21" s="236">
        <v>4.0999999999999996</v>
      </c>
      <c r="T21" s="236">
        <v>0.8</v>
      </c>
      <c r="U21" s="236" t="s">
        <v>209</v>
      </c>
      <c r="V21" s="236" t="s">
        <v>209</v>
      </c>
      <c r="W21" s="236" t="s">
        <v>209</v>
      </c>
      <c r="X21" s="244" t="s">
        <v>209</v>
      </c>
      <c r="Y21" s="244" t="s">
        <v>209</v>
      </c>
      <c r="Z21" s="238">
        <v>1.6</v>
      </c>
      <c r="AA21" s="236">
        <v>0.4</v>
      </c>
      <c r="AB21" s="236">
        <v>0.1</v>
      </c>
      <c r="AC21" s="236">
        <v>0</v>
      </c>
      <c r="AD21" s="238">
        <v>4</v>
      </c>
      <c r="AE21" s="238">
        <v>0.2</v>
      </c>
      <c r="AF21" s="238" t="s">
        <v>209</v>
      </c>
      <c r="AG21" s="238">
        <v>0.1</v>
      </c>
      <c r="AH21" s="238">
        <v>0.7</v>
      </c>
      <c r="AI21" s="238">
        <v>7</v>
      </c>
      <c r="AJ21" s="238">
        <v>10.1</v>
      </c>
      <c r="AK21" s="238">
        <v>0.3</v>
      </c>
      <c r="AL21" s="238">
        <v>1.9</v>
      </c>
      <c r="AM21" s="238">
        <v>0.2</v>
      </c>
      <c r="AN21" s="238">
        <v>0.2</v>
      </c>
      <c r="AO21" s="238">
        <v>10.6</v>
      </c>
      <c r="AP21" s="407" t="s">
        <v>142</v>
      </c>
      <c r="AQ21" s="405" t="s">
        <v>180</v>
      </c>
      <c r="AR21" s="405"/>
      <c r="AS21" s="176"/>
      <c r="AT21" s="176"/>
      <c r="AU21" s="176"/>
      <c r="AV21" s="177"/>
      <c r="AW21" s="177"/>
      <c r="AX21" s="177"/>
      <c r="AY21" s="177"/>
      <c r="AZ21" s="177"/>
      <c r="BA21" s="176"/>
      <c r="BB21" s="177"/>
      <c r="BC21" s="177"/>
      <c r="BD21" s="176"/>
      <c r="BE21" s="177"/>
      <c r="BF21" s="177"/>
      <c r="BG21" s="177"/>
    </row>
    <row r="22" spans="1:59" s="145" customFormat="1" ht="20.25" customHeight="1" x14ac:dyDescent="0.15">
      <c r="A22" s="403"/>
      <c r="B22" s="156">
        <v>15</v>
      </c>
      <c r="C22" s="157"/>
      <c r="D22" s="236" t="s">
        <v>210</v>
      </c>
      <c r="E22" s="236" t="s">
        <v>210</v>
      </c>
      <c r="F22" s="236" t="s">
        <v>210</v>
      </c>
      <c r="G22" s="236" t="s">
        <v>210</v>
      </c>
      <c r="H22" s="236">
        <v>5.0999999999999996</v>
      </c>
      <c r="I22" s="236">
        <v>0.1</v>
      </c>
      <c r="J22" s="236">
        <v>3</v>
      </c>
      <c r="K22" s="236">
        <v>9.9</v>
      </c>
      <c r="L22" s="236">
        <v>0.3</v>
      </c>
      <c r="M22" s="236">
        <v>27</v>
      </c>
      <c r="N22" s="236">
        <v>14.5</v>
      </c>
      <c r="O22" s="236">
        <v>12.5</v>
      </c>
      <c r="P22" s="236">
        <v>3.9</v>
      </c>
      <c r="Q22" s="236">
        <v>0.1</v>
      </c>
      <c r="R22" s="236">
        <v>3.4</v>
      </c>
      <c r="S22" s="236">
        <v>4.2</v>
      </c>
      <c r="T22" s="236">
        <v>1.1000000000000001</v>
      </c>
      <c r="U22" s="236" t="s">
        <v>209</v>
      </c>
      <c r="V22" s="236" t="s">
        <v>209</v>
      </c>
      <c r="W22" s="236" t="s">
        <v>209</v>
      </c>
      <c r="X22" s="244" t="s">
        <v>209</v>
      </c>
      <c r="Y22" s="244" t="s">
        <v>209</v>
      </c>
      <c r="Z22" s="238">
        <v>1.9</v>
      </c>
      <c r="AA22" s="236">
        <v>0.3</v>
      </c>
      <c r="AB22" s="236">
        <v>0.1</v>
      </c>
      <c r="AC22" s="236" t="s">
        <v>33</v>
      </c>
      <c r="AD22" s="238">
        <v>3.8</v>
      </c>
      <c r="AE22" s="238">
        <v>0.4</v>
      </c>
      <c r="AF22" s="238" t="s">
        <v>209</v>
      </c>
      <c r="AG22" s="238">
        <v>0.1</v>
      </c>
      <c r="AH22" s="238">
        <v>0.6</v>
      </c>
      <c r="AI22" s="238">
        <v>7</v>
      </c>
      <c r="AJ22" s="238">
        <v>14.1</v>
      </c>
      <c r="AK22" s="238">
        <v>0.5</v>
      </c>
      <c r="AL22" s="238">
        <v>2.2000000000000002</v>
      </c>
      <c r="AM22" s="238">
        <v>0.1</v>
      </c>
      <c r="AN22" s="238">
        <v>0.1</v>
      </c>
      <c r="AO22" s="238">
        <v>12.4</v>
      </c>
      <c r="AP22" s="407"/>
      <c r="AQ22" s="156">
        <v>15</v>
      </c>
      <c r="AR22" s="159"/>
      <c r="AS22" s="176"/>
      <c r="AT22" s="176"/>
      <c r="AU22" s="176"/>
      <c r="AV22" s="177"/>
      <c r="AW22" s="177"/>
      <c r="AX22" s="176"/>
      <c r="AY22" s="176"/>
      <c r="AZ22" s="177"/>
      <c r="BA22" s="177"/>
      <c r="BB22" s="177"/>
      <c r="BC22" s="177"/>
      <c r="BD22" s="176"/>
      <c r="BE22" s="177"/>
      <c r="BF22" s="177"/>
      <c r="BG22" s="177"/>
    </row>
    <row r="23" spans="1:59" s="145" customFormat="1" ht="20.25" customHeight="1" x14ac:dyDescent="0.15">
      <c r="A23" s="403"/>
      <c r="B23" s="156">
        <v>16</v>
      </c>
      <c r="C23" s="160"/>
      <c r="D23" s="236" t="s">
        <v>210</v>
      </c>
      <c r="E23" s="236" t="s">
        <v>210</v>
      </c>
      <c r="F23" s="236" t="s">
        <v>210</v>
      </c>
      <c r="G23" s="236" t="s">
        <v>210</v>
      </c>
      <c r="H23" s="236">
        <v>4</v>
      </c>
      <c r="I23" s="236" t="s">
        <v>209</v>
      </c>
      <c r="J23" s="236">
        <v>1.1000000000000001</v>
      </c>
      <c r="K23" s="236">
        <v>5.3</v>
      </c>
      <c r="L23" s="236">
        <v>0.2</v>
      </c>
      <c r="M23" s="236">
        <v>27.4</v>
      </c>
      <c r="N23" s="236">
        <v>15.7</v>
      </c>
      <c r="O23" s="236">
        <v>11.7</v>
      </c>
      <c r="P23" s="236">
        <v>3.1</v>
      </c>
      <c r="Q23" s="238">
        <v>0.1</v>
      </c>
      <c r="R23" s="236">
        <v>2.7</v>
      </c>
      <c r="S23" s="236">
        <v>3.8</v>
      </c>
      <c r="T23" s="236">
        <v>0.5</v>
      </c>
      <c r="U23" s="236" t="s">
        <v>209</v>
      </c>
      <c r="V23" s="236" t="s">
        <v>209</v>
      </c>
      <c r="W23" s="236" t="s">
        <v>209</v>
      </c>
      <c r="X23" s="244" t="s">
        <v>209</v>
      </c>
      <c r="Y23" s="244" t="s">
        <v>209</v>
      </c>
      <c r="Z23" s="238">
        <v>1.4</v>
      </c>
      <c r="AA23" s="236">
        <v>0.4</v>
      </c>
      <c r="AB23" s="236">
        <v>0.1</v>
      </c>
      <c r="AC23" s="236">
        <v>0.1</v>
      </c>
      <c r="AD23" s="238">
        <v>4.0999999999999996</v>
      </c>
      <c r="AE23" s="238">
        <v>0.2</v>
      </c>
      <c r="AF23" s="238" t="s">
        <v>209</v>
      </c>
      <c r="AG23" s="238" t="s">
        <v>209</v>
      </c>
      <c r="AH23" s="238">
        <v>0.7</v>
      </c>
      <c r="AI23" s="238" t="s">
        <v>209</v>
      </c>
      <c r="AJ23" s="238">
        <v>8.9</v>
      </c>
      <c r="AK23" s="238">
        <v>0.2</v>
      </c>
      <c r="AL23" s="238">
        <v>1.8</v>
      </c>
      <c r="AM23" s="238">
        <v>0.3</v>
      </c>
      <c r="AN23" s="238">
        <v>0.3</v>
      </c>
      <c r="AO23" s="238">
        <v>9.8000000000000007</v>
      </c>
      <c r="AP23" s="407"/>
      <c r="AQ23" s="156">
        <v>16</v>
      </c>
      <c r="AR23" s="155"/>
      <c r="AS23" s="176"/>
      <c r="AT23" s="176"/>
      <c r="AU23" s="176"/>
      <c r="AV23" s="177"/>
      <c r="AW23" s="177"/>
      <c r="AX23" s="176"/>
      <c r="AY23" s="176"/>
      <c r="AZ23" s="177"/>
      <c r="BA23" s="177"/>
      <c r="BB23" s="177"/>
      <c r="BC23" s="177"/>
      <c r="BD23" s="176"/>
      <c r="BE23" s="177"/>
      <c r="BF23" s="177"/>
      <c r="BG23" s="177"/>
    </row>
    <row r="24" spans="1:59" s="145" customFormat="1" ht="20.25" customHeight="1" x14ac:dyDescent="0.15">
      <c r="A24" s="404"/>
      <c r="B24" s="161">
        <v>17</v>
      </c>
      <c r="C24" s="162"/>
      <c r="D24" s="240" t="s">
        <v>210</v>
      </c>
      <c r="E24" s="240" t="s">
        <v>210</v>
      </c>
      <c r="F24" s="240" t="s">
        <v>210</v>
      </c>
      <c r="G24" s="240" t="s">
        <v>210</v>
      </c>
      <c r="H24" s="240">
        <v>5.8</v>
      </c>
      <c r="I24" s="240">
        <v>0.1</v>
      </c>
      <c r="J24" s="240">
        <v>1.6</v>
      </c>
      <c r="K24" s="240">
        <v>5.4</v>
      </c>
      <c r="L24" s="240">
        <v>0</v>
      </c>
      <c r="M24" s="240">
        <v>35.299999999999997</v>
      </c>
      <c r="N24" s="240">
        <v>19.5</v>
      </c>
      <c r="O24" s="240">
        <v>15.8</v>
      </c>
      <c r="P24" s="240">
        <v>3.7</v>
      </c>
      <c r="Q24" s="240">
        <v>0</v>
      </c>
      <c r="R24" s="240">
        <v>3.9</v>
      </c>
      <c r="S24" s="240">
        <v>4.2</v>
      </c>
      <c r="T24" s="240">
        <v>0.9</v>
      </c>
      <c r="U24" s="240" t="s">
        <v>209</v>
      </c>
      <c r="V24" s="240" t="s">
        <v>209</v>
      </c>
      <c r="W24" s="240" t="s">
        <v>209</v>
      </c>
      <c r="X24" s="243" t="s">
        <v>209</v>
      </c>
      <c r="Y24" s="243" t="s">
        <v>209</v>
      </c>
      <c r="Z24" s="241">
        <v>1.4</v>
      </c>
      <c r="AA24" s="240">
        <v>0.4</v>
      </c>
      <c r="AB24" s="240">
        <v>0</v>
      </c>
      <c r="AC24" s="240" t="s">
        <v>33</v>
      </c>
      <c r="AD24" s="241">
        <v>3.9</v>
      </c>
      <c r="AE24" s="241">
        <v>0.1</v>
      </c>
      <c r="AF24" s="241" t="s">
        <v>209</v>
      </c>
      <c r="AG24" s="241" t="s">
        <v>209</v>
      </c>
      <c r="AH24" s="240">
        <v>0.9</v>
      </c>
      <c r="AI24" s="241" t="s">
        <v>209</v>
      </c>
      <c r="AJ24" s="241">
        <v>7.1</v>
      </c>
      <c r="AK24" s="241">
        <v>0.2</v>
      </c>
      <c r="AL24" s="241">
        <v>1.8</v>
      </c>
      <c r="AM24" s="241">
        <v>0.2</v>
      </c>
      <c r="AN24" s="241">
        <v>0.1</v>
      </c>
      <c r="AO24" s="241">
        <v>9.4</v>
      </c>
      <c r="AP24" s="408"/>
      <c r="AQ24" s="161">
        <v>17</v>
      </c>
      <c r="AR24" s="163"/>
      <c r="AS24" s="176"/>
      <c r="AT24" s="176"/>
      <c r="AU24" s="176"/>
      <c r="AV24" s="177"/>
      <c r="AW24" s="177"/>
      <c r="AX24" s="176"/>
      <c r="AY24" s="176"/>
      <c r="AZ24" s="177"/>
      <c r="BA24" s="176"/>
      <c r="BB24" s="177"/>
      <c r="BC24" s="177"/>
      <c r="BD24" s="176"/>
      <c r="BE24" s="177"/>
      <c r="BF24" s="177"/>
      <c r="BG24" s="177"/>
    </row>
    <row r="25" spans="1:59" s="146" customFormat="1" ht="20.25" customHeight="1" x14ac:dyDescent="0.15">
      <c r="A25" s="224" t="s">
        <v>211</v>
      </c>
      <c r="B25" s="164"/>
      <c r="C25" s="165"/>
      <c r="D25" s="365"/>
      <c r="E25" s="366"/>
      <c r="F25" s="366"/>
      <c r="G25" s="366"/>
      <c r="H25" s="366"/>
      <c r="I25" s="366"/>
      <c r="J25" s="366"/>
      <c r="K25" s="366"/>
      <c r="L25" s="367"/>
      <c r="M25" s="368"/>
      <c r="N25" s="366"/>
      <c r="O25" s="369"/>
      <c r="P25" s="366"/>
      <c r="Q25" s="366"/>
      <c r="R25" s="366"/>
      <c r="S25" s="366"/>
      <c r="T25" s="366"/>
      <c r="U25" s="365"/>
      <c r="V25" s="365"/>
      <c r="W25" s="365"/>
      <c r="X25" s="365"/>
      <c r="Y25" s="365"/>
      <c r="Z25" s="366"/>
      <c r="AA25" s="366"/>
      <c r="AB25" s="366"/>
      <c r="AC25" s="366"/>
      <c r="AD25" s="366"/>
      <c r="AE25" s="366"/>
      <c r="AF25" s="370"/>
      <c r="AG25" s="366"/>
      <c r="AH25" s="366"/>
      <c r="AI25" s="371"/>
      <c r="AJ25" s="366"/>
      <c r="AK25" s="366"/>
      <c r="AL25" s="366"/>
      <c r="AM25" s="366"/>
      <c r="AN25" s="366"/>
      <c r="AO25" s="179"/>
      <c r="AP25" s="225" t="s">
        <v>211</v>
      </c>
      <c r="AQ25" s="176"/>
      <c r="AR25" s="176"/>
      <c r="AS25" s="176"/>
      <c r="AT25" s="176"/>
      <c r="AU25" s="176"/>
      <c r="AV25" s="177"/>
      <c r="AW25" s="177"/>
      <c r="AX25" s="176"/>
      <c r="AY25" s="176"/>
      <c r="AZ25" s="177"/>
      <c r="BA25" s="176"/>
      <c r="BB25" s="177"/>
      <c r="BC25" s="177"/>
      <c r="BD25" s="176"/>
      <c r="BE25" s="177"/>
      <c r="BF25" s="177"/>
      <c r="BG25" s="177"/>
    </row>
    <row r="26" spans="1:59" s="145" customFormat="1" ht="20.25" customHeight="1" x14ac:dyDescent="0.2">
      <c r="A26" s="155" t="s">
        <v>207</v>
      </c>
      <c r="B26" s="156"/>
      <c r="C26" s="157" t="s">
        <v>208</v>
      </c>
      <c r="D26" s="236">
        <v>25.9</v>
      </c>
      <c r="E26" s="236">
        <v>17.309999999999999</v>
      </c>
      <c r="F26" s="236">
        <v>7.75</v>
      </c>
      <c r="G26" s="236">
        <v>0.85</v>
      </c>
      <c r="H26" s="236">
        <v>1.43</v>
      </c>
      <c r="I26" s="236" t="s">
        <v>209</v>
      </c>
      <c r="J26" s="236">
        <v>2.0099999999999998</v>
      </c>
      <c r="K26" s="236">
        <v>3.24</v>
      </c>
      <c r="L26" s="236">
        <v>0.87</v>
      </c>
      <c r="M26" s="236">
        <v>21.48</v>
      </c>
      <c r="N26" s="236">
        <v>7.62</v>
      </c>
      <c r="O26" s="236">
        <v>13.86</v>
      </c>
      <c r="P26" s="236">
        <v>4.2</v>
      </c>
      <c r="Q26" s="236">
        <v>0.09</v>
      </c>
      <c r="R26" s="236">
        <v>1.06</v>
      </c>
      <c r="S26" s="236">
        <v>0.13</v>
      </c>
      <c r="T26" s="236">
        <v>2.29</v>
      </c>
      <c r="U26" s="236" t="s">
        <v>209</v>
      </c>
      <c r="V26" s="236" t="s">
        <v>209</v>
      </c>
      <c r="W26" s="236" t="s">
        <v>209</v>
      </c>
      <c r="X26" s="236" t="s">
        <v>209</v>
      </c>
      <c r="Y26" s="236" t="s">
        <v>209</v>
      </c>
      <c r="Z26" s="238">
        <v>0.26</v>
      </c>
      <c r="AA26" s="238">
        <v>0.06</v>
      </c>
      <c r="AB26" s="238">
        <v>0.05</v>
      </c>
      <c r="AC26" s="238">
        <v>0.05</v>
      </c>
      <c r="AD26" s="238">
        <v>1.77</v>
      </c>
      <c r="AE26" s="238">
        <v>1</v>
      </c>
      <c r="AF26" s="236" t="s">
        <v>209</v>
      </c>
      <c r="AG26" s="236" t="s">
        <v>209</v>
      </c>
      <c r="AH26" s="238">
        <v>0.42</v>
      </c>
      <c r="AI26" s="238" t="s">
        <v>209</v>
      </c>
      <c r="AJ26" s="238">
        <v>0.93</v>
      </c>
      <c r="AK26" s="238" t="s">
        <v>209</v>
      </c>
      <c r="AL26" s="238">
        <v>1.44</v>
      </c>
      <c r="AM26" s="238">
        <v>0.03</v>
      </c>
      <c r="AN26" s="238">
        <v>0.5</v>
      </c>
      <c r="AO26" s="238">
        <v>1.83</v>
      </c>
      <c r="AP26" s="158" t="s">
        <v>207</v>
      </c>
      <c r="AQ26" s="156"/>
      <c r="AR26" s="159" t="s">
        <v>208</v>
      </c>
    </row>
    <row r="27" spans="1:59" s="145" customFormat="1" ht="20.25" customHeight="1" x14ac:dyDescent="0.2">
      <c r="A27" s="403" t="s">
        <v>140</v>
      </c>
      <c r="B27" s="405" t="s">
        <v>180</v>
      </c>
      <c r="C27" s="406"/>
      <c r="D27" s="236">
        <v>34.82</v>
      </c>
      <c r="E27" s="236">
        <v>12.15</v>
      </c>
      <c r="F27" s="236">
        <v>13.04</v>
      </c>
      <c r="G27" s="236">
        <v>9.6300000000000008</v>
      </c>
      <c r="H27" s="236">
        <v>5.95</v>
      </c>
      <c r="I27" s="236">
        <v>0.48</v>
      </c>
      <c r="J27" s="236">
        <v>6.47</v>
      </c>
      <c r="K27" s="236">
        <v>14.73</v>
      </c>
      <c r="L27" s="236">
        <v>1.1299999999999999</v>
      </c>
      <c r="M27" s="236">
        <v>34.119999999999997</v>
      </c>
      <c r="N27" s="236">
        <v>16.98</v>
      </c>
      <c r="O27" s="236">
        <v>17.13</v>
      </c>
      <c r="P27" s="236">
        <v>5.13</v>
      </c>
      <c r="Q27" s="236">
        <v>0.11</v>
      </c>
      <c r="R27" s="236">
        <v>3.59</v>
      </c>
      <c r="S27" s="236">
        <v>1.99</v>
      </c>
      <c r="T27" s="236">
        <v>6.77</v>
      </c>
      <c r="U27" s="236" t="s">
        <v>209</v>
      </c>
      <c r="V27" s="236" t="s">
        <v>209</v>
      </c>
      <c r="W27" s="236" t="s">
        <v>209</v>
      </c>
      <c r="X27" s="236" t="s">
        <v>209</v>
      </c>
      <c r="Y27" s="236" t="s">
        <v>209</v>
      </c>
      <c r="Z27" s="238">
        <v>2.13</v>
      </c>
      <c r="AA27" s="238">
        <v>0.7</v>
      </c>
      <c r="AB27" s="238">
        <v>7.0000000000000007E-2</v>
      </c>
      <c r="AC27" s="238">
        <v>0.2</v>
      </c>
      <c r="AD27" s="238">
        <v>3.42</v>
      </c>
      <c r="AE27" s="238">
        <v>0.42</v>
      </c>
      <c r="AF27" s="238">
        <v>0.16</v>
      </c>
      <c r="AG27" s="238">
        <v>0</v>
      </c>
      <c r="AH27" s="238">
        <v>0.77</v>
      </c>
      <c r="AI27" s="238">
        <v>2.99</v>
      </c>
      <c r="AJ27" s="238">
        <v>0.71</v>
      </c>
      <c r="AK27" s="238">
        <v>0.05</v>
      </c>
      <c r="AL27" s="238">
        <v>3.38</v>
      </c>
      <c r="AM27" s="238">
        <v>0.19</v>
      </c>
      <c r="AN27" s="238">
        <v>0.56999999999999995</v>
      </c>
      <c r="AO27" s="238">
        <v>6.58</v>
      </c>
      <c r="AP27" s="407" t="s">
        <v>140</v>
      </c>
      <c r="AQ27" s="405" t="s">
        <v>180</v>
      </c>
      <c r="AR27" s="405"/>
    </row>
    <row r="28" spans="1:59" s="145" customFormat="1" ht="20.25" customHeight="1" x14ac:dyDescent="0.2">
      <c r="A28" s="403"/>
      <c r="B28" s="156">
        <v>6</v>
      </c>
      <c r="C28" s="157"/>
      <c r="D28" s="236">
        <v>23.39</v>
      </c>
      <c r="E28" s="236">
        <v>14.04</v>
      </c>
      <c r="F28" s="236">
        <v>7.79</v>
      </c>
      <c r="G28" s="236">
        <v>1.56</v>
      </c>
      <c r="H28" s="236">
        <v>5.86</v>
      </c>
      <c r="I28" s="236">
        <v>0.66</v>
      </c>
      <c r="J28" s="236">
        <v>10.31</v>
      </c>
      <c r="K28" s="236">
        <v>15.73</v>
      </c>
      <c r="L28" s="236">
        <v>1.96</v>
      </c>
      <c r="M28" s="236">
        <v>27.28</v>
      </c>
      <c r="N28" s="236">
        <v>10.45</v>
      </c>
      <c r="O28" s="236">
        <v>16.829999999999998</v>
      </c>
      <c r="P28" s="236">
        <v>3.13</v>
      </c>
      <c r="Q28" s="236">
        <v>0.06</v>
      </c>
      <c r="R28" s="236">
        <v>1.32</v>
      </c>
      <c r="S28" s="236">
        <v>0.6</v>
      </c>
      <c r="T28" s="236">
        <v>6.26</v>
      </c>
      <c r="U28" s="236" t="s">
        <v>209</v>
      </c>
      <c r="V28" s="236" t="s">
        <v>209</v>
      </c>
      <c r="W28" s="236" t="s">
        <v>209</v>
      </c>
      <c r="X28" s="236" t="s">
        <v>209</v>
      </c>
      <c r="Y28" s="236" t="s">
        <v>209</v>
      </c>
      <c r="Z28" s="238">
        <v>0.81</v>
      </c>
      <c r="AA28" s="238">
        <v>0.6</v>
      </c>
      <c r="AB28" s="238">
        <v>0.06</v>
      </c>
      <c r="AC28" s="238">
        <v>0.11</v>
      </c>
      <c r="AD28" s="238">
        <v>3.27</v>
      </c>
      <c r="AE28" s="238">
        <v>0.5</v>
      </c>
      <c r="AF28" s="238">
        <v>0.39</v>
      </c>
      <c r="AG28" s="238">
        <v>0.01</v>
      </c>
      <c r="AH28" s="238">
        <v>0.94</v>
      </c>
      <c r="AI28" s="238">
        <v>2.99</v>
      </c>
      <c r="AJ28" s="238">
        <v>0.54</v>
      </c>
      <c r="AK28" s="238">
        <v>0.05</v>
      </c>
      <c r="AL28" s="238">
        <v>3.77</v>
      </c>
      <c r="AM28" s="238">
        <v>0.19</v>
      </c>
      <c r="AN28" s="238">
        <v>0.9</v>
      </c>
      <c r="AO28" s="238">
        <v>6.19</v>
      </c>
      <c r="AP28" s="407"/>
      <c r="AQ28" s="156">
        <v>6</v>
      </c>
      <c r="AR28" s="159"/>
    </row>
    <row r="29" spans="1:59" s="145" customFormat="1" ht="20.25" customHeight="1" x14ac:dyDescent="0.2">
      <c r="A29" s="403"/>
      <c r="B29" s="156">
        <v>7</v>
      </c>
      <c r="C29" s="160"/>
      <c r="D29" s="236">
        <v>26.82</v>
      </c>
      <c r="E29" s="236">
        <v>12.96</v>
      </c>
      <c r="F29" s="236">
        <v>9.6999999999999993</v>
      </c>
      <c r="G29" s="236">
        <v>4.16</v>
      </c>
      <c r="H29" s="236">
        <v>5.39</v>
      </c>
      <c r="I29" s="236">
        <v>0.56000000000000005</v>
      </c>
      <c r="J29" s="236">
        <v>7.04</v>
      </c>
      <c r="K29" s="236">
        <v>14.17</v>
      </c>
      <c r="L29" s="236">
        <v>1.23</v>
      </c>
      <c r="M29" s="236">
        <v>34.28</v>
      </c>
      <c r="N29" s="236">
        <v>15.72</v>
      </c>
      <c r="O29" s="236">
        <v>18.559999999999999</v>
      </c>
      <c r="P29" s="236">
        <v>5.09</v>
      </c>
      <c r="Q29" s="236">
        <v>0.11</v>
      </c>
      <c r="R29" s="236">
        <v>2.63</v>
      </c>
      <c r="S29" s="236">
        <v>1.25</v>
      </c>
      <c r="T29" s="236">
        <v>5.37</v>
      </c>
      <c r="U29" s="236" t="s">
        <v>209</v>
      </c>
      <c r="V29" s="236" t="s">
        <v>209</v>
      </c>
      <c r="W29" s="236" t="s">
        <v>209</v>
      </c>
      <c r="X29" s="236" t="s">
        <v>209</v>
      </c>
      <c r="Y29" s="236" t="s">
        <v>209</v>
      </c>
      <c r="Z29" s="238">
        <v>1.27</v>
      </c>
      <c r="AA29" s="238">
        <v>0.54</v>
      </c>
      <c r="AB29" s="238">
        <v>0.06</v>
      </c>
      <c r="AC29" s="238">
        <v>0.15</v>
      </c>
      <c r="AD29" s="238">
        <v>3.33</v>
      </c>
      <c r="AE29" s="238">
        <v>0.47</v>
      </c>
      <c r="AF29" s="238">
        <v>0.12</v>
      </c>
      <c r="AG29" s="238" t="s">
        <v>33</v>
      </c>
      <c r="AH29" s="238">
        <v>0.77</v>
      </c>
      <c r="AI29" s="238" t="s">
        <v>209</v>
      </c>
      <c r="AJ29" s="238">
        <v>0.55000000000000004</v>
      </c>
      <c r="AK29" s="238">
        <v>0.04</v>
      </c>
      <c r="AL29" s="238">
        <v>3.43</v>
      </c>
      <c r="AM29" s="238">
        <v>0.18</v>
      </c>
      <c r="AN29" s="238">
        <v>0.79</v>
      </c>
      <c r="AO29" s="238">
        <v>6.39</v>
      </c>
      <c r="AP29" s="407"/>
      <c r="AQ29" s="156">
        <v>7</v>
      </c>
      <c r="AR29" s="155"/>
    </row>
    <row r="30" spans="1:59" s="145" customFormat="1" ht="20.25" customHeight="1" x14ac:dyDescent="0.2">
      <c r="A30" s="403"/>
      <c r="B30" s="156">
        <v>8</v>
      </c>
      <c r="C30" s="160"/>
      <c r="D30" s="236">
        <v>32.1</v>
      </c>
      <c r="E30" s="236">
        <v>12.2</v>
      </c>
      <c r="F30" s="236">
        <v>12.48</v>
      </c>
      <c r="G30" s="236">
        <v>7.42</v>
      </c>
      <c r="H30" s="236">
        <v>5.71</v>
      </c>
      <c r="I30" s="236">
        <v>0.39</v>
      </c>
      <c r="J30" s="236">
        <v>5.87</v>
      </c>
      <c r="K30" s="236">
        <v>14.38</v>
      </c>
      <c r="L30" s="236">
        <v>1.1399999999999999</v>
      </c>
      <c r="M30" s="236">
        <v>38.54</v>
      </c>
      <c r="N30" s="236">
        <v>19.309999999999999</v>
      </c>
      <c r="O30" s="236">
        <v>19.239999999999998</v>
      </c>
      <c r="P30" s="236">
        <v>5.92</v>
      </c>
      <c r="Q30" s="236">
        <v>0.1</v>
      </c>
      <c r="R30" s="236">
        <v>3.71</v>
      </c>
      <c r="S30" s="236">
        <v>1.87</v>
      </c>
      <c r="T30" s="236">
        <v>5.32</v>
      </c>
      <c r="U30" s="236" t="s">
        <v>209</v>
      </c>
      <c r="V30" s="236" t="s">
        <v>209</v>
      </c>
      <c r="W30" s="236" t="s">
        <v>209</v>
      </c>
      <c r="X30" s="236" t="s">
        <v>209</v>
      </c>
      <c r="Y30" s="236" t="s">
        <v>209</v>
      </c>
      <c r="Z30" s="238">
        <v>2</v>
      </c>
      <c r="AA30" s="238">
        <v>0.65</v>
      </c>
      <c r="AB30" s="238">
        <v>0.06</v>
      </c>
      <c r="AC30" s="238">
        <v>0.18</v>
      </c>
      <c r="AD30" s="238">
        <v>3.4</v>
      </c>
      <c r="AE30" s="238">
        <v>0.4</v>
      </c>
      <c r="AF30" s="238">
        <v>0.16</v>
      </c>
      <c r="AG30" s="238">
        <v>0.01</v>
      </c>
      <c r="AH30" s="238">
        <v>0.74</v>
      </c>
      <c r="AI30" s="238" t="s">
        <v>209</v>
      </c>
      <c r="AJ30" s="238">
        <v>0.54</v>
      </c>
      <c r="AK30" s="238">
        <v>0.04</v>
      </c>
      <c r="AL30" s="238">
        <v>3.57</v>
      </c>
      <c r="AM30" s="238">
        <v>0.19</v>
      </c>
      <c r="AN30" s="238">
        <v>0.59</v>
      </c>
      <c r="AO30" s="238">
        <v>6.74</v>
      </c>
      <c r="AP30" s="407"/>
      <c r="AQ30" s="156">
        <v>8</v>
      </c>
      <c r="AR30" s="155"/>
    </row>
    <row r="31" spans="1:59" s="145" customFormat="1" ht="20.25" customHeight="1" x14ac:dyDescent="0.2">
      <c r="A31" s="403"/>
      <c r="B31" s="156">
        <v>9</v>
      </c>
      <c r="C31" s="160"/>
      <c r="D31" s="236">
        <v>36.340000000000003</v>
      </c>
      <c r="E31" s="236">
        <v>10.84</v>
      </c>
      <c r="F31" s="236">
        <v>14.81</v>
      </c>
      <c r="G31" s="236">
        <v>10.68</v>
      </c>
      <c r="H31" s="236">
        <v>6.56</v>
      </c>
      <c r="I31" s="236" t="s">
        <v>209</v>
      </c>
      <c r="J31" s="236">
        <v>5.79</v>
      </c>
      <c r="K31" s="236">
        <v>15.42</v>
      </c>
      <c r="L31" s="236">
        <v>1.05</v>
      </c>
      <c r="M31" s="236">
        <v>40.51</v>
      </c>
      <c r="N31" s="236">
        <v>21.04</v>
      </c>
      <c r="O31" s="236">
        <v>19.47</v>
      </c>
      <c r="P31" s="236">
        <v>5.28</v>
      </c>
      <c r="Q31" s="236">
        <v>0.11</v>
      </c>
      <c r="R31" s="236">
        <v>4.21</v>
      </c>
      <c r="S31" s="236">
        <v>2.35</v>
      </c>
      <c r="T31" s="236">
        <v>6.9</v>
      </c>
      <c r="U31" s="236" t="s">
        <v>209</v>
      </c>
      <c r="V31" s="236" t="s">
        <v>209</v>
      </c>
      <c r="W31" s="236" t="s">
        <v>209</v>
      </c>
      <c r="X31" s="236" t="s">
        <v>209</v>
      </c>
      <c r="Y31" s="236" t="s">
        <v>209</v>
      </c>
      <c r="Z31" s="238">
        <v>2.46</v>
      </c>
      <c r="AA31" s="238">
        <v>0.65</v>
      </c>
      <c r="AB31" s="238">
        <v>0.09</v>
      </c>
      <c r="AC31" s="238">
        <v>0.2</v>
      </c>
      <c r="AD31" s="238">
        <v>3.43</v>
      </c>
      <c r="AE31" s="238">
        <v>0.41</v>
      </c>
      <c r="AF31" s="238">
        <v>0.1</v>
      </c>
      <c r="AG31" s="238" t="s">
        <v>33</v>
      </c>
      <c r="AH31" s="238">
        <v>0.77</v>
      </c>
      <c r="AI31" s="238" t="s">
        <v>209</v>
      </c>
      <c r="AJ31" s="238">
        <v>0.51</v>
      </c>
      <c r="AK31" s="238">
        <v>0.05</v>
      </c>
      <c r="AL31" s="238">
        <v>3.32</v>
      </c>
      <c r="AM31" s="238">
        <v>0.18</v>
      </c>
      <c r="AN31" s="238">
        <v>0.45</v>
      </c>
      <c r="AO31" s="238">
        <v>6.66</v>
      </c>
      <c r="AP31" s="407"/>
      <c r="AQ31" s="156">
        <v>9</v>
      </c>
      <c r="AR31" s="155"/>
    </row>
    <row r="32" spans="1:59" s="145" customFormat="1" ht="20.25" customHeight="1" x14ac:dyDescent="0.2">
      <c r="A32" s="403"/>
      <c r="B32" s="156">
        <v>10</v>
      </c>
      <c r="C32" s="160"/>
      <c r="D32" s="236">
        <v>42.22</v>
      </c>
      <c r="E32" s="236">
        <v>12.05</v>
      </c>
      <c r="F32" s="236">
        <v>15.26</v>
      </c>
      <c r="G32" s="236">
        <v>14.92</v>
      </c>
      <c r="H32" s="236">
        <v>6.11</v>
      </c>
      <c r="I32" s="236">
        <v>0.32</v>
      </c>
      <c r="J32" s="236">
        <v>5.73</v>
      </c>
      <c r="K32" s="236">
        <v>15.62</v>
      </c>
      <c r="L32" s="236">
        <v>0.88</v>
      </c>
      <c r="M32" s="236">
        <v>35.700000000000003</v>
      </c>
      <c r="N32" s="236">
        <v>19.329999999999998</v>
      </c>
      <c r="O32" s="236">
        <v>16.37</v>
      </c>
      <c r="P32" s="236">
        <v>5.47</v>
      </c>
      <c r="Q32" s="236">
        <v>0.14000000000000001</v>
      </c>
      <c r="R32" s="236">
        <v>4.53</v>
      </c>
      <c r="S32" s="236">
        <v>2.5499999999999998</v>
      </c>
      <c r="T32" s="236">
        <v>8.41</v>
      </c>
      <c r="U32" s="236" t="s">
        <v>209</v>
      </c>
      <c r="V32" s="236" t="s">
        <v>209</v>
      </c>
      <c r="W32" s="236" t="s">
        <v>209</v>
      </c>
      <c r="X32" s="236" t="s">
        <v>209</v>
      </c>
      <c r="Y32" s="236" t="s">
        <v>209</v>
      </c>
      <c r="Z32" s="238">
        <v>2.86</v>
      </c>
      <c r="AA32" s="238">
        <v>0.93</v>
      </c>
      <c r="AB32" s="238">
        <v>7.0000000000000007E-2</v>
      </c>
      <c r="AC32" s="238">
        <v>0.27</v>
      </c>
      <c r="AD32" s="238">
        <v>3.6</v>
      </c>
      <c r="AE32" s="238">
        <v>0.41</v>
      </c>
      <c r="AF32" s="238">
        <v>7.0000000000000007E-2</v>
      </c>
      <c r="AG32" s="238">
        <v>0</v>
      </c>
      <c r="AH32" s="238">
        <v>0.71</v>
      </c>
      <c r="AI32" s="238" t="s">
        <v>209</v>
      </c>
      <c r="AJ32" s="238">
        <v>0.66</v>
      </c>
      <c r="AK32" s="238">
        <v>0.06</v>
      </c>
      <c r="AL32" s="238">
        <v>3.14</v>
      </c>
      <c r="AM32" s="238">
        <v>0.2</v>
      </c>
      <c r="AN32" s="238">
        <v>0.4</v>
      </c>
      <c r="AO32" s="238">
        <v>6.63</v>
      </c>
      <c r="AP32" s="407"/>
      <c r="AQ32" s="156">
        <v>10</v>
      </c>
      <c r="AR32" s="155"/>
    </row>
    <row r="33" spans="1:44" s="145" customFormat="1" ht="20.25" customHeight="1" x14ac:dyDescent="0.2">
      <c r="A33" s="403"/>
      <c r="B33" s="156">
        <v>11</v>
      </c>
      <c r="C33" s="160"/>
      <c r="D33" s="236">
        <v>46.56</v>
      </c>
      <c r="E33" s="236">
        <v>11.03</v>
      </c>
      <c r="F33" s="236">
        <v>17.53</v>
      </c>
      <c r="G33" s="236">
        <v>18</v>
      </c>
      <c r="H33" s="236">
        <v>6.03</v>
      </c>
      <c r="I33" s="236" t="s">
        <v>209</v>
      </c>
      <c r="J33" s="236">
        <v>4.45</v>
      </c>
      <c r="K33" s="236">
        <v>13.1</v>
      </c>
      <c r="L33" s="236">
        <v>0.62</v>
      </c>
      <c r="M33" s="236">
        <v>28.05</v>
      </c>
      <c r="N33" s="236">
        <v>15.55</v>
      </c>
      <c r="O33" s="236">
        <v>12.5</v>
      </c>
      <c r="P33" s="236">
        <v>5.76</v>
      </c>
      <c r="Q33" s="236">
        <v>0.13</v>
      </c>
      <c r="R33" s="236">
        <v>4.92</v>
      </c>
      <c r="S33" s="236">
        <v>3.14</v>
      </c>
      <c r="T33" s="236">
        <v>8.1999999999999993</v>
      </c>
      <c r="U33" s="236" t="s">
        <v>209</v>
      </c>
      <c r="V33" s="236" t="s">
        <v>209</v>
      </c>
      <c r="W33" s="236" t="s">
        <v>209</v>
      </c>
      <c r="X33" s="236" t="s">
        <v>209</v>
      </c>
      <c r="Y33" s="236" t="s">
        <v>209</v>
      </c>
      <c r="Z33" s="238">
        <v>3.19</v>
      </c>
      <c r="AA33" s="238">
        <v>0.82</v>
      </c>
      <c r="AB33" s="238">
        <v>0.08</v>
      </c>
      <c r="AC33" s="238">
        <v>0.3</v>
      </c>
      <c r="AD33" s="238">
        <v>3.48</v>
      </c>
      <c r="AE33" s="238">
        <v>0.38</v>
      </c>
      <c r="AF33" s="238">
        <v>0.1</v>
      </c>
      <c r="AG33" s="238">
        <v>0</v>
      </c>
      <c r="AH33" s="238">
        <v>0.72</v>
      </c>
      <c r="AI33" s="238" t="s">
        <v>209</v>
      </c>
      <c r="AJ33" s="238">
        <v>1.42</v>
      </c>
      <c r="AK33" s="238">
        <v>0.09</v>
      </c>
      <c r="AL33" s="238">
        <v>3.11</v>
      </c>
      <c r="AM33" s="238">
        <v>0.22</v>
      </c>
      <c r="AN33" s="238">
        <v>0.31</v>
      </c>
      <c r="AO33" s="238">
        <v>6.82</v>
      </c>
      <c r="AP33" s="407"/>
      <c r="AQ33" s="156">
        <v>11</v>
      </c>
      <c r="AR33" s="155"/>
    </row>
    <row r="34" spans="1:44" s="145" customFormat="1" ht="20.25" customHeight="1" x14ac:dyDescent="0.2">
      <c r="A34" s="403" t="s">
        <v>141</v>
      </c>
      <c r="B34" s="405" t="s">
        <v>180</v>
      </c>
      <c r="C34" s="406"/>
      <c r="D34" s="236">
        <v>57.25</v>
      </c>
      <c r="E34" s="236">
        <v>11.93</v>
      </c>
      <c r="F34" s="236">
        <v>18.38</v>
      </c>
      <c r="G34" s="236">
        <v>26.94</v>
      </c>
      <c r="H34" s="236">
        <v>5.21</v>
      </c>
      <c r="I34" s="236">
        <v>0.28000000000000003</v>
      </c>
      <c r="J34" s="236">
        <v>5.52</v>
      </c>
      <c r="K34" s="236">
        <v>12.29</v>
      </c>
      <c r="L34" s="236">
        <v>0.49</v>
      </c>
      <c r="M34" s="236">
        <v>24.97</v>
      </c>
      <c r="N34" s="236">
        <v>14.89</v>
      </c>
      <c r="O34" s="236">
        <v>10.08</v>
      </c>
      <c r="P34" s="236">
        <v>5.22</v>
      </c>
      <c r="Q34" s="236">
        <v>0.3</v>
      </c>
      <c r="R34" s="236">
        <v>4.82</v>
      </c>
      <c r="S34" s="236">
        <v>4.03</v>
      </c>
      <c r="T34" s="236">
        <v>3.85</v>
      </c>
      <c r="U34" s="236">
        <v>0.48</v>
      </c>
      <c r="V34" s="236">
        <v>0.01</v>
      </c>
      <c r="W34" s="236">
        <v>0.47</v>
      </c>
      <c r="X34" s="244">
        <v>0.3</v>
      </c>
      <c r="Y34" s="244">
        <v>0.17</v>
      </c>
      <c r="Z34" s="238">
        <v>1.38</v>
      </c>
      <c r="AA34" s="238">
        <v>1.1399999999999999</v>
      </c>
      <c r="AB34" s="238">
        <v>0.13</v>
      </c>
      <c r="AC34" s="238">
        <v>0.37</v>
      </c>
      <c r="AD34" s="238">
        <v>3.08</v>
      </c>
      <c r="AE34" s="238">
        <v>0.25</v>
      </c>
      <c r="AF34" s="238">
        <v>7.0000000000000007E-2</v>
      </c>
      <c r="AG34" s="238">
        <v>0</v>
      </c>
      <c r="AH34" s="238">
        <v>0.86</v>
      </c>
      <c r="AI34" s="238">
        <v>3.27</v>
      </c>
      <c r="AJ34" s="238">
        <v>3.26</v>
      </c>
      <c r="AK34" s="238">
        <v>0.15</v>
      </c>
      <c r="AL34" s="238">
        <v>2.23</v>
      </c>
      <c r="AM34" s="238">
        <v>0.24</v>
      </c>
      <c r="AN34" s="238">
        <v>0.14000000000000001</v>
      </c>
      <c r="AO34" s="238">
        <v>6.12</v>
      </c>
      <c r="AP34" s="407" t="s">
        <v>141</v>
      </c>
      <c r="AQ34" s="405" t="s">
        <v>180</v>
      </c>
      <c r="AR34" s="405"/>
    </row>
    <row r="35" spans="1:44" s="145" customFormat="1" ht="20.25" customHeight="1" x14ac:dyDescent="0.2">
      <c r="A35" s="403"/>
      <c r="B35" s="156">
        <v>12</v>
      </c>
      <c r="C35" s="157"/>
      <c r="D35" s="236">
        <v>52.21</v>
      </c>
      <c r="E35" s="236">
        <v>10.81</v>
      </c>
      <c r="F35" s="236">
        <v>17.75</v>
      </c>
      <c r="G35" s="236">
        <v>23.66</v>
      </c>
      <c r="H35" s="236">
        <v>5.53</v>
      </c>
      <c r="I35" s="236">
        <v>0.27</v>
      </c>
      <c r="J35" s="236">
        <v>6.82</v>
      </c>
      <c r="K35" s="236">
        <v>14.09</v>
      </c>
      <c r="L35" s="236">
        <v>0.71</v>
      </c>
      <c r="M35" s="236">
        <v>23.89</v>
      </c>
      <c r="N35" s="236">
        <v>14.15</v>
      </c>
      <c r="O35" s="236">
        <v>9.74</v>
      </c>
      <c r="P35" s="236">
        <v>5.34</v>
      </c>
      <c r="Q35" s="236">
        <v>0.21</v>
      </c>
      <c r="R35" s="236">
        <v>4.7300000000000004</v>
      </c>
      <c r="S35" s="236">
        <v>3.5</v>
      </c>
      <c r="T35" s="236">
        <v>5.54</v>
      </c>
      <c r="U35" s="236">
        <v>0.48</v>
      </c>
      <c r="V35" s="236">
        <v>0.01</v>
      </c>
      <c r="W35" s="236">
        <v>0.47</v>
      </c>
      <c r="X35" s="244">
        <v>0.3</v>
      </c>
      <c r="Y35" s="244">
        <v>0.17</v>
      </c>
      <c r="Z35" s="238">
        <v>1.52</v>
      </c>
      <c r="AA35" s="238">
        <v>1.1100000000000001</v>
      </c>
      <c r="AB35" s="238">
        <v>0.12</v>
      </c>
      <c r="AC35" s="238">
        <v>0.36</v>
      </c>
      <c r="AD35" s="238">
        <v>3.08</v>
      </c>
      <c r="AE35" s="238">
        <v>0.24</v>
      </c>
      <c r="AF35" s="238">
        <v>0.08</v>
      </c>
      <c r="AG35" s="238">
        <v>0</v>
      </c>
      <c r="AH35" s="238">
        <v>0.91</v>
      </c>
      <c r="AI35" s="238">
        <v>3.27</v>
      </c>
      <c r="AJ35" s="238">
        <v>2.85</v>
      </c>
      <c r="AK35" s="238">
        <v>0.1</v>
      </c>
      <c r="AL35" s="238">
        <v>2.36</v>
      </c>
      <c r="AM35" s="238">
        <v>0.22</v>
      </c>
      <c r="AN35" s="238">
        <v>0.17</v>
      </c>
      <c r="AO35" s="238">
        <v>6.13</v>
      </c>
      <c r="AP35" s="407"/>
      <c r="AQ35" s="156">
        <v>12</v>
      </c>
      <c r="AR35" s="159"/>
    </row>
    <row r="36" spans="1:44" s="145" customFormat="1" ht="20.25" customHeight="1" x14ac:dyDescent="0.2">
      <c r="A36" s="403"/>
      <c r="B36" s="156">
        <v>13</v>
      </c>
      <c r="C36" s="160"/>
      <c r="D36" s="236">
        <v>59</v>
      </c>
      <c r="E36" s="236">
        <v>12.29</v>
      </c>
      <c r="F36" s="236">
        <v>19.89</v>
      </c>
      <c r="G36" s="236">
        <v>26.83</v>
      </c>
      <c r="H36" s="236">
        <v>5.0999999999999996</v>
      </c>
      <c r="I36" s="236" t="s">
        <v>209</v>
      </c>
      <c r="J36" s="236">
        <v>5.22</v>
      </c>
      <c r="K36" s="236">
        <v>11.92</v>
      </c>
      <c r="L36" s="236">
        <v>0.42</v>
      </c>
      <c r="M36" s="236">
        <v>24.78</v>
      </c>
      <c r="N36" s="236">
        <v>14.83</v>
      </c>
      <c r="O36" s="236">
        <v>9.9499999999999993</v>
      </c>
      <c r="P36" s="236">
        <v>5.14</v>
      </c>
      <c r="Q36" s="236">
        <v>0.33</v>
      </c>
      <c r="R36" s="236">
        <v>4.9000000000000004</v>
      </c>
      <c r="S36" s="236">
        <v>4.1900000000000004</v>
      </c>
      <c r="T36" s="236">
        <v>3.54</v>
      </c>
      <c r="U36" s="236" t="s">
        <v>209</v>
      </c>
      <c r="V36" s="236" t="s">
        <v>209</v>
      </c>
      <c r="W36" s="236" t="s">
        <v>209</v>
      </c>
      <c r="X36" s="236" t="s">
        <v>209</v>
      </c>
      <c r="Y36" s="236" t="s">
        <v>209</v>
      </c>
      <c r="Z36" s="238">
        <v>1.28</v>
      </c>
      <c r="AA36" s="238">
        <v>1.1399999999999999</v>
      </c>
      <c r="AB36" s="238">
        <v>0.13</v>
      </c>
      <c r="AC36" s="238">
        <v>0.38</v>
      </c>
      <c r="AD36" s="238">
        <v>3</v>
      </c>
      <c r="AE36" s="238">
        <v>0.25</v>
      </c>
      <c r="AF36" s="238">
        <v>0.08</v>
      </c>
      <c r="AG36" s="238">
        <v>0</v>
      </c>
      <c r="AH36" s="238">
        <v>0.86</v>
      </c>
      <c r="AI36" s="238" t="s">
        <v>209</v>
      </c>
      <c r="AJ36" s="238">
        <v>3.52</v>
      </c>
      <c r="AK36" s="238">
        <v>0.14000000000000001</v>
      </c>
      <c r="AL36" s="238">
        <v>2.17</v>
      </c>
      <c r="AM36" s="238">
        <v>0.25</v>
      </c>
      <c r="AN36" s="238">
        <v>0.12</v>
      </c>
      <c r="AO36" s="238">
        <v>6.07</v>
      </c>
      <c r="AP36" s="407"/>
      <c r="AQ36" s="156">
        <v>13</v>
      </c>
      <c r="AR36" s="155"/>
    </row>
    <row r="37" spans="1:44" s="145" customFormat="1" ht="20.25" customHeight="1" x14ac:dyDescent="0.2">
      <c r="A37" s="403"/>
      <c r="B37" s="156">
        <v>14</v>
      </c>
      <c r="C37" s="160"/>
      <c r="D37" s="236">
        <v>60.78</v>
      </c>
      <c r="E37" s="236">
        <v>12.74</v>
      </c>
      <c r="F37" s="236">
        <v>17.52</v>
      </c>
      <c r="G37" s="236">
        <v>30.52</v>
      </c>
      <c r="H37" s="236">
        <v>5</v>
      </c>
      <c r="I37" s="236">
        <v>0.28999999999999998</v>
      </c>
      <c r="J37" s="236">
        <v>4.55</v>
      </c>
      <c r="K37" s="236">
        <v>10.89</v>
      </c>
      <c r="L37" s="236">
        <v>0.36</v>
      </c>
      <c r="M37" s="236">
        <v>26.22</v>
      </c>
      <c r="N37" s="236">
        <v>15.67</v>
      </c>
      <c r="O37" s="236">
        <v>10.54</v>
      </c>
      <c r="P37" s="236">
        <v>5.18</v>
      </c>
      <c r="Q37" s="236">
        <v>0.35</v>
      </c>
      <c r="R37" s="236">
        <v>4.84</v>
      </c>
      <c r="S37" s="236">
        <v>4.3899999999999997</v>
      </c>
      <c r="T37" s="236">
        <v>2.4900000000000002</v>
      </c>
      <c r="U37" s="236" t="s">
        <v>209</v>
      </c>
      <c r="V37" s="236" t="s">
        <v>209</v>
      </c>
      <c r="W37" s="236" t="s">
        <v>209</v>
      </c>
      <c r="X37" s="236" t="s">
        <v>209</v>
      </c>
      <c r="Y37" s="236" t="s">
        <v>209</v>
      </c>
      <c r="Z37" s="238">
        <v>1.33</v>
      </c>
      <c r="AA37" s="238">
        <v>1.18</v>
      </c>
      <c r="AB37" s="238">
        <v>0.12</v>
      </c>
      <c r="AC37" s="238">
        <v>0.37</v>
      </c>
      <c r="AD37" s="238">
        <v>3.15</v>
      </c>
      <c r="AE37" s="238">
        <v>0.25</v>
      </c>
      <c r="AF37" s="238">
        <v>0.06</v>
      </c>
      <c r="AG37" s="238" t="s">
        <v>33</v>
      </c>
      <c r="AH37" s="238">
        <v>0.82</v>
      </c>
      <c r="AI37" s="238" t="s">
        <v>209</v>
      </c>
      <c r="AJ37" s="238">
        <v>3.41</v>
      </c>
      <c r="AK37" s="238">
        <v>0.2</v>
      </c>
      <c r="AL37" s="238">
        <v>2.17</v>
      </c>
      <c r="AM37" s="238">
        <v>0.26</v>
      </c>
      <c r="AN37" s="238">
        <v>0.14000000000000001</v>
      </c>
      <c r="AO37" s="238">
        <v>6.17</v>
      </c>
      <c r="AP37" s="407"/>
      <c r="AQ37" s="156">
        <v>14</v>
      </c>
      <c r="AR37" s="155"/>
    </row>
    <row r="38" spans="1:44" s="145" customFormat="1" ht="20.25" customHeight="1" x14ac:dyDescent="0.2">
      <c r="A38" s="403" t="s">
        <v>142</v>
      </c>
      <c r="B38" s="405" t="s">
        <v>180</v>
      </c>
      <c r="C38" s="406"/>
      <c r="D38" s="236">
        <v>69.959999999999994</v>
      </c>
      <c r="E38" s="236">
        <v>12.68</v>
      </c>
      <c r="F38" s="236">
        <v>19.7</v>
      </c>
      <c r="G38" s="236">
        <v>37.57</v>
      </c>
      <c r="H38" s="236">
        <v>3.83</v>
      </c>
      <c r="I38" s="236">
        <v>0.24</v>
      </c>
      <c r="J38" s="236">
        <v>3.39</v>
      </c>
      <c r="K38" s="236">
        <v>8.99</v>
      </c>
      <c r="L38" s="236">
        <v>0.41</v>
      </c>
      <c r="M38" s="236">
        <v>33.04</v>
      </c>
      <c r="N38" s="236">
        <v>19.75</v>
      </c>
      <c r="O38" s="236">
        <v>13.3</v>
      </c>
      <c r="P38" s="236">
        <v>4.46</v>
      </c>
      <c r="Q38" s="236">
        <v>0.47</v>
      </c>
      <c r="R38" s="236">
        <v>4.8</v>
      </c>
      <c r="S38" s="236">
        <v>4.32</v>
      </c>
      <c r="T38" s="236">
        <v>1.1599999999999999</v>
      </c>
      <c r="U38" s="236" t="s">
        <v>209</v>
      </c>
      <c r="V38" s="236" t="s">
        <v>209</v>
      </c>
      <c r="W38" s="236" t="s">
        <v>209</v>
      </c>
      <c r="X38" s="236" t="s">
        <v>209</v>
      </c>
      <c r="Y38" s="236" t="s">
        <v>209</v>
      </c>
      <c r="Z38" s="238">
        <v>0.72</v>
      </c>
      <c r="AA38" s="238">
        <v>0.61</v>
      </c>
      <c r="AB38" s="238">
        <v>0.09</v>
      </c>
      <c r="AC38" s="238">
        <v>0.18</v>
      </c>
      <c r="AD38" s="238">
        <v>2.78</v>
      </c>
      <c r="AE38" s="238">
        <v>0.21</v>
      </c>
      <c r="AF38" s="236" t="s">
        <v>209</v>
      </c>
      <c r="AG38" s="238">
        <v>0.02</v>
      </c>
      <c r="AH38" s="238">
        <v>0.8</v>
      </c>
      <c r="AI38" s="238">
        <v>3.72</v>
      </c>
      <c r="AJ38" s="238">
        <v>2.98</v>
      </c>
      <c r="AK38" s="238">
        <v>0.25</v>
      </c>
      <c r="AL38" s="238">
        <v>1.57</v>
      </c>
      <c r="AM38" s="238">
        <v>0.2</v>
      </c>
      <c r="AN38" s="238">
        <v>0.11</v>
      </c>
      <c r="AO38" s="238">
        <v>4.79</v>
      </c>
      <c r="AP38" s="407" t="s">
        <v>142</v>
      </c>
      <c r="AQ38" s="405" t="s">
        <v>180</v>
      </c>
      <c r="AR38" s="405"/>
    </row>
    <row r="39" spans="1:44" s="145" customFormat="1" ht="20.25" customHeight="1" x14ac:dyDescent="0.2">
      <c r="A39" s="403"/>
      <c r="B39" s="156">
        <v>15</v>
      </c>
      <c r="C39" s="157"/>
      <c r="D39" s="236">
        <v>67.55</v>
      </c>
      <c r="E39" s="236">
        <v>14.28</v>
      </c>
      <c r="F39" s="236">
        <v>20</v>
      </c>
      <c r="G39" s="236">
        <v>33.270000000000003</v>
      </c>
      <c r="H39" s="236">
        <v>4.28</v>
      </c>
      <c r="I39" s="236">
        <v>0.26</v>
      </c>
      <c r="J39" s="236">
        <v>4.34</v>
      </c>
      <c r="K39" s="236">
        <v>10.54</v>
      </c>
      <c r="L39" s="236">
        <v>0.37</v>
      </c>
      <c r="M39" s="236">
        <v>29.63</v>
      </c>
      <c r="N39" s="236">
        <v>17.760000000000002</v>
      </c>
      <c r="O39" s="236">
        <v>11.86</v>
      </c>
      <c r="P39" s="236">
        <v>4.4000000000000004</v>
      </c>
      <c r="Q39" s="236">
        <v>0.44</v>
      </c>
      <c r="R39" s="236">
        <v>4.6399999999999997</v>
      </c>
      <c r="S39" s="236">
        <v>4.08</v>
      </c>
      <c r="T39" s="236">
        <v>1.22</v>
      </c>
      <c r="U39" s="236" t="s">
        <v>209</v>
      </c>
      <c r="V39" s="236" t="s">
        <v>209</v>
      </c>
      <c r="W39" s="236" t="s">
        <v>209</v>
      </c>
      <c r="X39" s="236" t="s">
        <v>209</v>
      </c>
      <c r="Y39" s="236" t="s">
        <v>209</v>
      </c>
      <c r="Z39" s="238">
        <v>0.76</v>
      </c>
      <c r="AA39" s="238">
        <v>0.75</v>
      </c>
      <c r="AB39" s="238">
        <v>0.1</v>
      </c>
      <c r="AC39" s="238">
        <v>0.18</v>
      </c>
      <c r="AD39" s="238">
        <v>2.87</v>
      </c>
      <c r="AE39" s="238">
        <v>0.21</v>
      </c>
      <c r="AF39" s="236" t="s">
        <v>209</v>
      </c>
      <c r="AG39" s="238">
        <v>0.02</v>
      </c>
      <c r="AH39" s="238">
        <v>0.88</v>
      </c>
      <c r="AI39" s="238">
        <v>3.72</v>
      </c>
      <c r="AJ39" s="238">
        <v>3.77</v>
      </c>
      <c r="AK39" s="238">
        <v>0.23</v>
      </c>
      <c r="AL39" s="238">
        <v>1.62</v>
      </c>
      <c r="AM39" s="238">
        <v>0.19</v>
      </c>
      <c r="AN39" s="238">
        <v>0.14000000000000001</v>
      </c>
      <c r="AO39" s="238">
        <v>5.04</v>
      </c>
      <c r="AP39" s="407"/>
      <c r="AQ39" s="156">
        <v>15</v>
      </c>
      <c r="AR39" s="159"/>
    </row>
    <row r="40" spans="1:44" s="145" customFormat="1" ht="20.25" customHeight="1" x14ac:dyDescent="0.2">
      <c r="A40" s="403"/>
      <c r="B40" s="156">
        <v>16</v>
      </c>
      <c r="C40" s="160"/>
      <c r="D40" s="236">
        <v>70.72</v>
      </c>
      <c r="E40" s="236">
        <v>11.59</v>
      </c>
      <c r="F40" s="236">
        <v>20.76</v>
      </c>
      <c r="G40" s="236">
        <v>38.36</v>
      </c>
      <c r="H40" s="236">
        <v>3.56</v>
      </c>
      <c r="I40" s="236" t="s">
        <v>209</v>
      </c>
      <c r="J40" s="236">
        <v>2.7</v>
      </c>
      <c r="K40" s="236">
        <v>8.26</v>
      </c>
      <c r="L40" s="236">
        <v>0.41</v>
      </c>
      <c r="M40" s="236">
        <v>32.630000000000003</v>
      </c>
      <c r="N40" s="236">
        <v>19.52</v>
      </c>
      <c r="O40" s="236">
        <v>13.11</v>
      </c>
      <c r="P40" s="236">
        <v>4.5</v>
      </c>
      <c r="Q40" s="236">
        <v>0.48</v>
      </c>
      <c r="R40" s="236">
        <v>4.88</v>
      </c>
      <c r="S40" s="236">
        <v>4.49</v>
      </c>
      <c r="T40" s="236">
        <v>1.1200000000000001</v>
      </c>
      <c r="U40" s="236" t="s">
        <v>209</v>
      </c>
      <c r="V40" s="236" t="s">
        <v>209</v>
      </c>
      <c r="W40" s="236" t="s">
        <v>209</v>
      </c>
      <c r="X40" s="236" t="s">
        <v>209</v>
      </c>
      <c r="Y40" s="236" t="s">
        <v>209</v>
      </c>
      <c r="Z40" s="238">
        <v>0.69</v>
      </c>
      <c r="AA40" s="238">
        <v>0.53</v>
      </c>
      <c r="AB40" s="238">
        <v>0.08</v>
      </c>
      <c r="AC40" s="238">
        <v>0.2</v>
      </c>
      <c r="AD40" s="238">
        <v>2.71</v>
      </c>
      <c r="AE40" s="238">
        <v>0.21</v>
      </c>
      <c r="AF40" s="236" t="s">
        <v>209</v>
      </c>
      <c r="AG40" s="236" t="s">
        <v>209</v>
      </c>
      <c r="AH40" s="238">
        <v>0.77</v>
      </c>
      <c r="AI40" s="238" t="s">
        <v>209</v>
      </c>
      <c r="AJ40" s="238">
        <v>2.73</v>
      </c>
      <c r="AK40" s="238">
        <v>0.25</v>
      </c>
      <c r="AL40" s="238">
        <v>1.58</v>
      </c>
      <c r="AM40" s="238">
        <v>0.21</v>
      </c>
      <c r="AN40" s="238">
        <v>0.1</v>
      </c>
      <c r="AO40" s="238">
        <v>4.8</v>
      </c>
      <c r="AP40" s="407"/>
      <c r="AQ40" s="156">
        <v>16</v>
      </c>
      <c r="AR40" s="155"/>
    </row>
    <row r="41" spans="1:44" s="145" customFormat="1" ht="20.25" customHeight="1" x14ac:dyDescent="0.2">
      <c r="A41" s="404"/>
      <c r="B41" s="161">
        <v>17</v>
      </c>
      <c r="C41" s="162"/>
      <c r="D41" s="240">
        <v>71.739999999999995</v>
      </c>
      <c r="E41" s="240">
        <v>12.11</v>
      </c>
      <c r="F41" s="240">
        <v>18.260000000000002</v>
      </c>
      <c r="G41" s="240">
        <v>41.37</v>
      </c>
      <c r="H41" s="240">
        <v>3.64</v>
      </c>
      <c r="I41" s="240">
        <v>0.23</v>
      </c>
      <c r="J41" s="240">
        <v>3.12</v>
      </c>
      <c r="K41" s="240">
        <v>8.1</v>
      </c>
      <c r="L41" s="240">
        <v>0.45</v>
      </c>
      <c r="M41" s="240">
        <v>37.06</v>
      </c>
      <c r="N41" s="240">
        <v>22.07</v>
      </c>
      <c r="O41" s="240">
        <v>14.99</v>
      </c>
      <c r="P41" s="240">
        <v>4.49</v>
      </c>
      <c r="Q41" s="240">
        <v>0.49</v>
      </c>
      <c r="R41" s="240">
        <v>4.88</v>
      </c>
      <c r="S41" s="240">
        <v>4.4000000000000004</v>
      </c>
      <c r="T41" s="240">
        <v>1.1399999999999999</v>
      </c>
      <c r="U41" s="240" t="s">
        <v>209</v>
      </c>
      <c r="V41" s="240" t="s">
        <v>209</v>
      </c>
      <c r="W41" s="240" t="s">
        <v>209</v>
      </c>
      <c r="X41" s="243" t="s">
        <v>209</v>
      </c>
      <c r="Y41" s="243" t="s">
        <v>209</v>
      </c>
      <c r="Z41" s="241">
        <v>0.69</v>
      </c>
      <c r="AA41" s="241">
        <v>0.54</v>
      </c>
      <c r="AB41" s="241">
        <v>7.0000000000000007E-2</v>
      </c>
      <c r="AC41" s="241">
        <v>0.17</v>
      </c>
      <c r="AD41" s="241">
        <v>2.75</v>
      </c>
      <c r="AE41" s="241">
        <v>0.2</v>
      </c>
      <c r="AF41" s="241" t="s">
        <v>209</v>
      </c>
      <c r="AG41" s="241" t="s">
        <v>209</v>
      </c>
      <c r="AH41" s="241">
        <v>0.74</v>
      </c>
      <c r="AI41" s="241" t="s">
        <v>209</v>
      </c>
      <c r="AJ41" s="241">
        <v>2.41</v>
      </c>
      <c r="AK41" s="241">
        <v>0.25</v>
      </c>
      <c r="AL41" s="241">
        <v>1.51</v>
      </c>
      <c r="AM41" s="241">
        <v>0.21</v>
      </c>
      <c r="AN41" s="241">
        <v>0.08</v>
      </c>
      <c r="AO41" s="241">
        <v>4.51</v>
      </c>
      <c r="AP41" s="408"/>
      <c r="AQ41" s="161">
        <v>17</v>
      </c>
      <c r="AR41" s="163"/>
    </row>
    <row r="42" spans="1:44" x14ac:dyDescent="0.15">
      <c r="B42" s="166"/>
      <c r="AQ42" s="166"/>
    </row>
    <row r="43" spans="1:44" x14ac:dyDescent="0.15">
      <c r="B43" s="166"/>
      <c r="AQ43" s="166"/>
    </row>
  </sheetData>
  <mergeCells count="70">
    <mergeCell ref="AD4:AD7"/>
    <mergeCell ref="Y5:Y7"/>
    <mergeCell ref="AA3:AC3"/>
    <mergeCell ref="AA4:AA7"/>
    <mergeCell ref="AB4:AB7"/>
    <mergeCell ref="U3:Y3"/>
    <mergeCell ref="AP17:AP20"/>
    <mergeCell ref="AQ17:AR17"/>
    <mergeCell ref="AE4:AE7"/>
    <mergeCell ref="AL4:AL7"/>
    <mergeCell ref="AM4:AM7"/>
    <mergeCell ref="AN4:AN7"/>
    <mergeCell ref="AO4:AO7"/>
    <mergeCell ref="AP3:AR7"/>
    <mergeCell ref="AK3:AK7"/>
    <mergeCell ref="AL3:AO3"/>
    <mergeCell ref="AD3:AE3"/>
    <mergeCell ref="AF3:AF7"/>
    <mergeCell ref="AP10:AP16"/>
    <mergeCell ref="AQ10:AR10"/>
    <mergeCell ref="AG3:AG7"/>
    <mergeCell ref="AH3:AH7"/>
    <mergeCell ref="A17:A20"/>
    <mergeCell ref="B17:C17"/>
    <mergeCell ref="M5:M7"/>
    <mergeCell ref="N5:N7"/>
    <mergeCell ref="O5:O7"/>
    <mergeCell ref="D4:D7"/>
    <mergeCell ref="A10:A16"/>
    <mergeCell ref="B10:C10"/>
    <mergeCell ref="A3:C7"/>
    <mergeCell ref="D3:G3"/>
    <mergeCell ref="H3:H7"/>
    <mergeCell ref="I3:I7"/>
    <mergeCell ref="J3:L3"/>
    <mergeCell ref="J4:J7"/>
    <mergeCell ref="K4:K7"/>
    <mergeCell ref="L4:L7"/>
    <mergeCell ref="A38:A41"/>
    <mergeCell ref="B38:C38"/>
    <mergeCell ref="AP38:AP41"/>
    <mergeCell ref="AQ38:AR38"/>
    <mergeCell ref="A21:A24"/>
    <mergeCell ref="B21:C21"/>
    <mergeCell ref="AP21:AP24"/>
    <mergeCell ref="AQ21:AR21"/>
    <mergeCell ref="A27:A33"/>
    <mergeCell ref="B27:C27"/>
    <mergeCell ref="AP27:AP33"/>
    <mergeCell ref="AQ27:AR27"/>
    <mergeCell ref="A34:A37"/>
    <mergeCell ref="B34:C34"/>
    <mergeCell ref="AP34:AP37"/>
    <mergeCell ref="AQ34:AR34"/>
    <mergeCell ref="AI3:AI7"/>
    <mergeCell ref="AJ3:AJ7"/>
    <mergeCell ref="M4:O4"/>
    <mergeCell ref="P4:P7"/>
    <mergeCell ref="Q4:Q7"/>
    <mergeCell ref="R4:R7"/>
    <mergeCell ref="S4:S7"/>
    <mergeCell ref="M3:T3"/>
    <mergeCell ref="T4:T7"/>
    <mergeCell ref="AC4:AC7"/>
    <mergeCell ref="W5:W7"/>
    <mergeCell ref="X5:X7"/>
    <mergeCell ref="Z3:Z7"/>
    <mergeCell ref="U4:U7"/>
    <mergeCell ref="V4:V7"/>
    <mergeCell ref="W4:Y4"/>
  </mergeCells>
  <phoneticPr fontId="4"/>
  <pageMargins left="0.59055118110236227" right="0.59055118110236227" top="0.59055118110236227" bottom="0.39370078740157483" header="0.39370078740157483" footer="0.19685039370078741"/>
  <pageSetup paperSize="9" scale="92" firstPageNumber="10" orientation="portrait" useFirstPageNumber="1" r:id="rId1"/>
  <headerFooter scaleWithDoc="0" alignWithMargins="0">
    <oddFooter>&amp;C- &amp;P -</oddFooter>
  </headerFooter>
  <colBreaks count="1" manualBreakCount="1">
    <brk id="20" max="4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51"/>
  <sheetViews>
    <sheetView zoomScaleNormal="100" zoomScaleSheetLayoutView="100" workbookViewId="0"/>
  </sheetViews>
  <sheetFormatPr defaultColWidth="9" defaultRowHeight="10.8" x14ac:dyDescent="0.15"/>
  <cols>
    <col min="1" max="1" width="3.6640625" style="166" customWidth="1"/>
    <col min="2" max="2" width="3.6640625" style="167" customWidth="1"/>
    <col min="3" max="3" width="2.6640625" style="166" customWidth="1"/>
    <col min="4" max="41" width="4.21875" style="166" customWidth="1"/>
    <col min="42" max="42" width="3.6640625" style="166" customWidth="1"/>
    <col min="43" max="43" width="3.6640625" style="167" customWidth="1"/>
    <col min="44" max="44" width="2.6640625" style="166" customWidth="1"/>
    <col min="45" max="16384" width="9" style="166"/>
  </cols>
  <sheetData>
    <row r="1" spans="1:46" s="10" customFormat="1" ht="15" customHeight="1" x14ac:dyDescent="0.15">
      <c r="A1" s="40" t="s">
        <v>217</v>
      </c>
      <c r="B1" s="144"/>
      <c r="C1" s="144"/>
      <c r="D1" s="40"/>
      <c r="E1" s="144"/>
      <c r="F1" s="144"/>
      <c r="G1" s="144"/>
      <c r="AP1" s="40"/>
      <c r="AQ1" s="144"/>
      <c r="AR1" s="144"/>
    </row>
    <row r="2" spans="1:46" s="10" customFormat="1" ht="15" customHeight="1" x14ac:dyDescent="0.15">
      <c r="A2" s="144"/>
      <c r="B2" s="144"/>
      <c r="C2" s="144"/>
      <c r="D2" s="40" t="s">
        <v>273</v>
      </c>
      <c r="E2" s="144"/>
      <c r="F2" s="144"/>
      <c r="G2" s="144"/>
      <c r="T2" s="43" t="s">
        <v>28</v>
      </c>
      <c r="U2" s="220" t="s">
        <v>20</v>
      </c>
      <c r="AO2" s="43" t="s">
        <v>28</v>
      </c>
      <c r="AP2" s="144"/>
      <c r="AQ2" s="144"/>
      <c r="AR2" s="144"/>
      <c r="AT2" s="82"/>
    </row>
    <row r="3" spans="1:46" s="146" customFormat="1" ht="24" customHeight="1" x14ac:dyDescent="0.2">
      <c r="A3" s="425" t="s">
        <v>163</v>
      </c>
      <c r="B3" s="455"/>
      <c r="C3" s="458"/>
      <c r="D3" s="430" t="s">
        <v>213</v>
      </c>
      <c r="E3" s="440"/>
      <c r="F3" s="440"/>
      <c r="G3" s="441"/>
      <c r="H3" s="418" t="s">
        <v>165</v>
      </c>
      <c r="I3" s="418" t="s">
        <v>166</v>
      </c>
      <c r="J3" s="430" t="s">
        <v>167</v>
      </c>
      <c r="K3" s="440"/>
      <c r="L3" s="441"/>
      <c r="M3" s="430" t="s">
        <v>168</v>
      </c>
      <c r="N3" s="440"/>
      <c r="O3" s="440"/>
      <c r="P3" s="440"/>
      <c r="Q3" s="440"/>
      <c r="R3" s="440"/>
      <c r="S3" s="440"/>
      <c r="T3" s="441"/>
      <c r="U3" s="430" t="s">
        <v>299</v>
      </c>
      <c r="V3" s="440"/>
      <c r="W3" s="440"/>
      <c r="X3" s="440"/>
      <c r="Y3" s="441"/>
      <c r="Z3" s="401" t="s">
        <v>215</v>
      </c>
      <c r="AA3" s="437" t="s">
        <v>290</v>
      </c>
      <c r="AB3" s="438"/>
      <c r="AC3" s="439"/>
      <c r="AD3" s="430" t="s">
        <v>171</v>
      </c>
      <c r="AE3" s="441"/>
      <c r="AF3" s="431" t="s">
        <v>218</v>
      </c>
      <c r="AG3" s="418" t="s">
        <v>173</v>
      </c>
      <c r="AH3" s="400" t="s">
        <v>174</v>
      </c>
      <c r="AI3" s="400" t="s">
        <v>175</v>
      </c>
      <c r="AJ3" s="401" t="s">
        <v>176</v>
      </c>
      <c r="AK3" s="401" t="s">
        <v>177</v>
      </c>
      <c r="AL3" s="430" t="s">
        <v>178</v>
      </c>
      <c r="AM3" s="456"/>
      <c r="AN3" s="456"/>
      <c r="AO3" s="457"/>
      <c r="AP3" s="424" t="s">
        <v>163</v>
      </c>
      <c r="AQ3" s="455"/>
      <c r="AR3" s="455"/>
      <c r="AT3" s="83"/>
    </row>
    <row r="4" spans="1:46" s="146" customFormat="1" ht="21" customHeight="1" x14ac:dyDescent="0.15">
      <c r="A4" s="446"/>
      <c r="B4" s="446"/>
      <c r="C4" s="448"/>
      <c r="D4" s="402" t="s">
        <v>180</v>
      </c>
      <c r="E4" s="147">
        <v>1</v>
      </c>
      <c r="F4" s="147">
        <v>0.7</v>
      </c>
      <c r="G4" s="147">
        <v>0.3</v>
      </c>
      <c r="H4" s="419"/>
      <c r="I4" s="419"/>
      <c r="J4" s="401" t="s">
        <v>181</v>
      </c>
      <c r="K4" s="413" t="s">
        <v>182</v>
      </c>
      <c r="L4" s="445" t="s">
        <v>277</v>
      </c>
      <c r="M4" s="430" t="s">
        <v>291</v>
      </c>
      <c r="N4" s="440"/>
      <c r="O4" s="441"/>
      <c r="P4" s="418" t="s">
        <v>183</v>
      </c>
      <c r="Q4" s="418" t="s">
        <v>184</v>
      </c>
      <c r="R4" s="418" t="s">
        <v>185</v>
      </c>
      <c r="S4" s="418" t="s">
        <v>186</v>
      </c>
      <c r="T4" s="418" t="s">
        <v>276</v>
      </c>
      <c r="U4" s="415" t="s">
        <v>180</v>
      </c>
      <c r="V4" s="418" t="s">
        <v>187</v>
      </c>
      <c r="W4" s="402" t="s">
        <v>188</v>
      </c>
      <c r="X4" s="402"/>
      <c r="Y4" s="402"/>
      <c r="Z4" s="401"/>
      <c r="AA4" s="409" t="s">
        <v>281</v>
      </c>
      <c r="AB4" s="409" t="s">
        <v>282</v>
      </c>
      <c r="AC4" s="409" t="s">
        <v>283</v>
      </c>
      <c r="AD4" s="422" t="s">
        <v>189</v>
      </c>
      <c r="AE4" s="421" t="s">
        <v>190</v>
      </c>
      <c r="AF4" s="453"/>
      <c r="AG4" s="419"/>
      <c r="AH4" s="401"/>
      <c r="AI4" s="400"/>
      <c r="AJ4" s="401"/>
      <c r="AK4" s="401"/>
      <c r="AL4" s="401" t="s">
        <v>191</v>
      </c>
      <c r="AM4" s="401" t="s">
        <v>192</v>
      </c>
      <c r="AN4" s="401" t="s">
        <v>193</v>
      </c>
      <c r="AO4" s="418" t="s">
        <v>274</v>
      </c>
      <c r="AP4" s="449"/>
      <c r="AQ4" s="446"/>
      <c r="AR4" s="446"/>
    </row>
    <row r="5" spans="1:46" s="146" customFormat="1" ht="23.1" customHeight="1" x14ac:dyDescent="0.15">
      <c r="A5" s="446"/>
      <c r="B5" s="446"/>
      <c r="C5" s="448"/>
      <c r="D5" s="402"/>
      <c r="E5" s="148" t="s">
        <v>194</v>
      </c>
      <c r="F5" s="148" t="s">
        <v>194</v>
      </c>
      <c r="G5" s="148" t="s">
        <v>194</v>
      </c>
      <c r="H5" s="419"/>
      <c r="I5" s="419"/>
      <c r="J5" s="401"/>
      <c r="K5" s="413"/>
      <c r="L5" s="445"/>
      <c r="M5" s="415" t="s">
        <v>180</v>
      </c>
      <c r="N5" s="413" t="s">
        <v>216</v>
      </c>
      <c r="O5" s="414" t="s">
        <v>196</v>
      </c>
      <c r="P5" s="419"/>
      <c r="Q5" s="419"/>
      <c r="R5" s="419"/>
      <c r="S5" s="419"/>
      <c r="T5" s="419"/>
      <c r="U5" s="453"/>
      <c r="V5" s="419"/>
      <c r="W5" s="415" t="s">
        <v>180</v>
      </c>
      <c r="X5" s="418" t="s">
        <v>197</v>
      </c>
      <c r="Y5" s="434" t="s">
        <v>198</v>
      </c>
      <c r="Z5" s="401"/>
      <c r="AA5" s="410"/>
      <c r="AB5" s="410"/>
      <c r="AC5" s="410"/>
      <c r="AD5" s="422"/>
      <c r="AE5" s="422"/>
      <c r="AF5" s="453"/>
      <c r="AG5" s="419"/>
      <c r="AH5" s="401"/>
      <c r="AI5" s="400"/>
      <c r="AJ5" s="401"/>
      <c r="AK5" s="401"/>
      <c r="AL5" s="401"/>
      <c r="AM5" s="401" t="s">
        <v>199</v>
      </c>
      <c r="AN5" s="401" t="s">
        <v>200</v>
      </c>
      <c r="AO5" s="419"/>
      <c r="AP5" s="449"/>
      <c r="AQ5" s="446"/>
      <c r="AR5" s="446"/>
    </row>
    <row r="6" spans="1:46" s="146" customFormat="1" ht="23.1" customHeight="1" x14ac:dyDescent="0.15">
      <c r="A6" s="446"/>
      <c r="B6" s="446"/>
      <c r="C6" s="448"/>
      <c r="D6" s="402"/>
      <c r="E6" s="149">
        <v>0.7</v>
      </c>
      <c r="F6" s="149">
        <v>0.3</v>
      </c>
      <c r="G6" s="149"/>
      <c r="H6" s="419"/>
      <c r="I6" s="419"/>
      <c r="J6" s="401"/>
      <c r="K6" s="413"/>
      <c r="L6" s="445"/>
      <c r="M6" s="416"/>
      <c r="N6" s="413"/>
      <c r="O6" s="414"/>
      <c r="P6" s="419"/>
      <c r="Q6" s="419"/>
      <c r="R6" s="419"/>
      <c r="S6" s="419"/>
      <c r="T6" s="419"/>
      <c r="U6" s="453"/>
      <c r="V6" s="419"/>
      <c r="W6" s="453"/>
      <c r="X6" s="419"/>
      <c r="Y6" s="435"/>
      <c r="Z6" s="401"/>
      <c r="AA6" s="410"/>
      <c r="AB6" s="410"/>
      <c r="AC6" s="410"/>
      <c r="AD6" s="422"/>
      <c r="AE6" s="422"/>
      <c r="AF6" s="453"/>
      <c r="AG6" s="419"/>
      <c r="AH6" s="401"/>
      <c r="AI6" s="400"/>
      <c r="AJ6" s="401"/>
      <c r="AK6" s="401"/>
      <c r="AL6" s="401"/>
      <c r="AM6" s="401" t="s">
        <v>201</v>
      </c>
      <c r="AN6" s="401" t="s">
        <v>202</v>
      </c>
      <c r="AO6" s="419"/>
      <c r="AP6" s="449"/>
      <c r="AQ6" s="446"/>
      <c r="AR6" s="446"/>
    </row>
    <row r="7" spans="1:46" s="146" customFormat="1" ht="23.1" customHeight="1" x14ac:dyDescent="0.15">
      <c r="A7" s="447"/>
      <c r="B7" s="447"/>
      <c r="C7" s="459"/>
      <c r="D7" s="402"/>
      <c r="E7" s="150" t="s">
        <v>203</v>
      </c>
      <c r="F7" s="150" t="s">
        <v>203</v>
      </c>
      <c r="G7" s="151"/>
      <c r="H7" s="420"/>
      <c r="I7" s="420"/>
      <c r="J7" s="401"/>
      <c r="K7" s="413"/>
      <c r="L7" s="445"/>
      <c r="M7" s="417"/>
      <c r="N7" s="413"/>
      <c r="O7" s="414"/>
      <c r="P7" s="420"/>
      <c r="Q7" s="420"/>
      <c r="R7" s="420"/>
      <c r="S7" s="420"/>
      <c r="T7" s="420"/>
      <c r="U7" s="454"/>
      <c r="V7" s="420"/>
      <c r="W7" s="454"/>
      <c r="X7" s="420"/>
      <c r="Y7" s="436"/>
      <c r="Z7" s="401"/>
      <c r="AA7" s="411"/>
      <c r="AB7" s="411"/>
      <c r="AC7" s="411"/>
      <c r="AD7" s="422"/>
      <c r="AE7" s="422"/>
      <c r="AF7" s="454"/>
      <c r="AG7" s="420"/>
      <c r="AH7" s="401"/>
      <c r="AI7" s="400"/>
      <c r="AJ7" s="401"/>
      <c r="AK7" s="401"/>
      <c r="AL7" s="401"/>
      <c r="AM7" s="401" t="s">
        <v>204</v>
      </c>
      <c r="AN7" s="401" t="s">
        <v>205</v>
      </c>
      <c r="AO7" s="420"/>
      <c r="AP7" s="450"/>
      <c r="AQ7" s="447"/>
      <c r="AR7" s="447"/>
    </row>
    <row r="8" spans="1:46" s="146" customFormat="1" ht="20.25" customHeight="1" x14ac:dyDescent="0.15">
      <c r="A8" s="222" t="s">
        <v>206</v>
      </c>
      <c r="B8" s="152"/>
      <c r="C8" s="153"/>
      <c r="D8" s="372"/>
      <c r="E8" s="373"/>
      <c r="F8" s="373"/>
      <c r="G8" s="373"/>
      <c r="H8" s="374"/>
      <c r="I8" s="374"/>
      <c r="J8" s="374"/>
      <c r="K8" s="374"/>
      <c r="L8" s="375"/>
      <c r="M8" s="376"/>
      <c r="N8" s="377"/>
      <c r="O8" s="378"/>
      <c r="P8" s="377"/>
      <c r="Q8" s="377"/>
      <c r="R8" s="377"/>
      <c r="S8" s="377"/>
      <c r="T8" s="377"/>
      <c r="U8" s="365"/>
      <c r="V8" s="365"/>
      <c r="W8" s="365"/>
      <c r="X8" s="365"/>
      <c r="Y8" s="365"/>
      <c r="Z8" s="377"/>
      <c r="AA8" s="377"/>
      <c r="AB8" s="377"/>
      <c r="AC8" s="377"/>
      <c r="AD8" s="377"/>
      <c r="AE8" s="377"/>
      <c r="AF8" s="370"/>
      <c r="AG8" s="377"/>
      <c r="AH8" s="377"/>
      <c r="AI8" s="379"/>
      <c r="AJ8" s="377"/>
      <c r="AK8" s="377"/>
      <c r="AL8" s="377"/>
      <c r="AM8" s="377"/>
      <c r="AN8" s="377"/>
      <c r="AO8" s="377"/>
      <c r="AP8" s="223" t="s">
        <v>206</v>
      </c>
      <c r="AQ8" s="152"/>
      <c r="AR8" s="152"/>
    </row>
    <row r="9" spans="1:46" s="145" customFormat="1" ht="20.25" customHeight="1" x14ac:dyDescent="0.2">
      <c r="A9" s="155" t="s">
        <v>207</v>
      </c>
      <c r="B9" s="245"/>
      <c r="C9" s="246" t="s">
        <v>208</v>
      </c>
      <c r="D9" s="236">
        <v>13.8</v>
      </c>
      <c r="E9" s="236">
        <v>8.8000000000000007</v>
      </c>
      <c r="F9" s="236">
        <v>3.4</v>
      </c>
      <c r="G9" s="236">
        <v>1.6</v>
      </c>
      <c r="H9" s="236">
        <v>3.8</v>
      </c>
      <c r="I9" s="236" t="s">
        <v>209</v>
      </c>
      <c r="J9" s="236">
        <v>1.8</v>
      </c>
      <c r="K9" s="236">
        <v>3.9</v>
      </c>
      <c r="L9" s="236">
        <v>0.4</v>
      </c>
      <c r="M9" s="236">
        <v>17</v>
      </c>
      <c r="N9" s="236">
        <v>5.5</v>
      </c>
      <c r="O9" s="236">
        <v>11.5</v>
      </c>
      <c r="P9" s="236">
        <v>4.8</v>
      </c>
      <c r="Q9" s="236" t="s">
        <v>33</v>
      </c>
      <c r="R9" s="236">
        <v>0.3</v>
      </c>
      <c r="S9" s="236" t="s">
        <v>33</v>
      </c>
      <c r="T9" s="236">
        <v>3.1</v>
      </c>
      <c r="U9" s="236" t="s">
        <v>209</v>
      </c>
      <c r="V9" s="236" t="s">
        <v>209</v>
      </c>
      <c r="W9" s="236" t="s">
        <v>209</v>
      </c>
      <c r="X9" s="244" t="s">
        <v>209</v>
      </c>
      <c r="Y9" s="244" t="s">
        <v>209</v>
      </c>
      <c r="Z9" s="238">
        <v>0.1</v>
      </c>
      <c r="AA9" s="236">
        <v>0.5</v>
      </c>
      <c r="AB9" s="236" t="s">
        <v>33</v>
      </c>
      <c r="AC9" s="236" t="s">
        <v>33</v>
      </c>
      <c r="AD9" s="238">
        <v>3.1</v>
      </c>
      <c r="AE9" s="238">
        <v>2.1</v>
      </c>
      <c r="AF9" s="238" t="s">
        <v>209</v>
      </c>
      <c r="AG9" s="238" t="s">
        <v>209</v>
      </c>
      <c r="AH9" s="238">
        <v>0.3</v>
      </c>
      <c r="AI9" s="238" t="s">
        <v>209</v>
      </c>
      <c r="AJ9" s="238">
        <v>0.3</v>
      </c>
      <c r="AK9" s="238" t="s">
        <v>209</v>
      </c>
      <c r="AL9" s="238" t="s">
        <v>33</v>
      </c>
      <c r="AM9" s="236" t="s">
        <v>33</v>
      </c>
      <c r="AN9" s="236">
        <v>0.4</v>
      </c>
      <c r="AO9" s="238">
        <v>1.1000000000000001</v>
      </c>
      <c r="AP9" s="158" t="s">
        <v>207</v>
      </c>
      <c r="AQ9" s="156"/>
      <c r="AR9" s="159" t="s">
        <v>208</v>
      </c>
    </row>
    <row r="10" spans="1:46" s="145" customFormat="1" ht="20.25" customHeight="1" x14ac:dyDescent="0.2">
      <c r="A10" s="403" t="s">
        <v>140</v>
      </c>
      <c r="B10" s="451" t="s">
        <v>180</v>
      </c>
      <c r="C10" s="452"/>
      <c r="D10" s="236">
        <v>37.200000000000003</v>
      </c>
      <c r="E10" s="236">
        <v>11.9</v>
      </c>
      <c r="F10" s="236">
        <v>14.1</v>
      </c>
      <c r="G10" s="236">
        <v>11.1</v>
      </c>
      <c r="H10" s="236">
        <v>4.5999999999999996</v>
      </c>
      <c r="I10" s="236">
        <v>0.4</v>
      </c>
      <c r="J10" s="236">
        <v>7.2</v>
      </c>
      <c r="K10" s="236">
        <v>13.7</v>
      </c>
      <c r="L10" s="236">
        <v>3</v>
      </c>
      <c r="M10" s="236">
        <v>33.1</v>
      </c>
      <c r="N10" s="236">
        <v>15.6</v>
      </c>
      <c r="O10" s="236">
        <v>17.5</v>
      </c>
      <c r="P10" s="236">
        <v>5.6</v>
      </c>
      <c r="Q10" s="236">
        <v>0.1</v>
      </c>
      <c r="R10" s="236">
        <v>2.4</v>
      </c>
      <c r="S10" s="236">
        <v>1.8</v>
      </c>
      <c r="T10" s="236">
        <v>10.7</v>
      </c>
      <c r="U10" s="236" t="s">
        <v>209</v>
      </c>
      <c r="V10" s="236" t="s">
        <v>209</v>
      </c>
      <c r="W10" s="236" t="s">
        <v>209</v>
      </c>
      <c r="X10" s="244" t="s">
        <v>209</v>
      </c>
      <c r="Y10" s="244" t="s">
        <v>209</v>
      </c>
      <c r="Z10" s="238">
        <v>3.7</v>
      </c>
      <c r="AA10" s="236">
        <v>1</v>
      </c>
      <c r="AB10" s="236">
        <v>0.1</v>
      </c>
      <c r="AC10" s="236">
        <v>0.1</v>
      </c>
      <c r="AD10" s="238">
        <v>3.3</v>
      </c>
      <c r="AE10" s="238">
        <v>1.2</v>
      </c>
      <c r="AF10" s="236">
        <v>0</v>
      </c>
      <c r="AG10" s="236">
        <v>0</v>
      </c>
      <c r="AH10" s="238">
        <v>0.5</v>
      </c>
      <c r="AI10" s="238">
        <v>2.9</v>
      </c>
      <c r="AJ10" s="238">
        <v>1.2</v>
      </c>
      <c r="AK10" s="236">
        <v>0.1</v>
      </c>
      <c r="AL10" s="238">
        <v>3</v>
      </c>
      <c r="AM10" s="238">
        <v>0.2</v>
      </c>
      <c r="AN10" s="238">
        <v>1.3</v>
      </c>
      <c r="AO10" s="238">
        <v>7.9</v>
      </c>
      <c r="AP10" s="407" t="s">
        <v>140</v>
      </c>
      <c r="AQ10" s="405" t="s">
        <v>180</v>
      </c>
      <c r="AR10" s="405"/>
    </row>
    <row r="11" spans="1:46" s="145" customFormat="1" ht="20.25" customHeight="1" x14ac:dyDescent="0.2">
      <c r="A11" s="403"/>
      <c r="B11" s="245">
        <v>6</v>
      </c>
      <c r="C11" s="246"/>
      <c r="D11" s="236">
        <v>22.7</v>
      </c>
      <c r="E11" s="236">
        <v>13.4</v>
      </c>
      <c r="F11" s="236">
        <v>8</v>
      </c>
      <c r="G11" s="236">
        <v>1.3</v>
      </c>
      <c r="H11" s="236">
        <v>3.6</v>
      </c>
      <c r="I11" s="236">
        <v>0.7</v>
      </c>
      <c r="J11" s="236">
        <v>12.2</v>
      </c>
      <c r="K11" s="236">
        <v>13.9</v>
      </c>
      <c r="L11" s="236">
        <v>5.6</v>
      </c>
      <c r="M11" s="236">
        <v>28.4</v>
      </c>
      <c r="N11" s="236">
        <v>7.6</v>
      </c>
      <c r="O11" s="236">
        <v>20.8</v>
      </c>
      <c r="P11" s="236">
        <v>4.7</v>
      </c>
      <c r="Q11" s="236">
        <v>0</v>
      </c>
      <c r="R11" s="236">
        <v>1.4</v>
      </c>
      <c r="S11" s="236">
        <v>1.5</v>
      </c>
      <c r="T11" s="236">
        <v>12</v>
      </c>
      <c r="U11" s="236" t="s">
        <v>209</v>
      </c>
      <c r="V11" s="236" t="s">
        <v>209</v>
      </c>
      <c r="W11" s="236" t="s">
        <v>209</v>
      </c>
      <c r="X11" s="244" t="s">
        <v>209</v>
      </c>
      <c r="Y11" s="244" t="s">
        <v>209</v>
      </c>
      <c r="Z11" s="238">
        <v>1.4</v>
      </c>
      <c r="AA11" s="236">
        <v>0.7</v>
      </c>
      <c r="AB11" s="236" t="s">
        <v>33</v>
      </c>
      <c r="AC11" s="236">
        <v>0.1</v>
      </c>
      <c r="AD11" s="238">
        <v>3</v>
      </c>
      <c r="AE11" s="238">
        <v>1.2</v>
      </c>
      <c r="AF11" s="236">
        <v>0.1</v>
      </c>
      <c r="AG11" s="236">
        <v>0.2</v>
      </c>
      <c r="AH11" s="238">
        <v>0.5</v>
      </c>
      <c r="AI11" s="238">
        <v>2.9</v>
      </c>
      <c r="AJ11" s="238">
        <v>0.4</v>
      </c>
      <c r="AK11" s="236">
        <v>0</v>
      </c>
      <c r="AL11" s="238">
        <v>3.3</v>
      </c>
      <c r="AM11" s="238">
        <v>0.2</v>
      </c>
      <c r="AN11" s="238">
        <v>4.0999999999999996</v>
      </c>
      <c r="AO11" s="238">
        <v>7.1</v>
      </c>
      <c r="AP11" s="407"/>
      <c r="AQ11" s="156">
        <v>6</v>
      </c>
      <c r="AR11" s="159"/>
    </row>
    <row r="12" spans="1:46" s="145" customFormat="1" ht="20.25" customHeight="1" x14ac:dyDescent="0.2">
      <c r="A12" s="403"/>
      <c r="B12" s="245">
        <v>7</v>
      </c>
      <c r="C12" s="247"/>
      <c r="D12" s="236">
        <v>25.5</v>
      </c>
      <c r="E12" s="236">
        <v>10</v>
      </c>
      <c r="F12" s="236">
        <v>11.5</v>
      </c>
      <c r="G12" s="236">
        <v>4</v>
      </c>
      <c r="H12" s="236">
        <v>4.9000000000000004</v>
      </c>
      <c r="I12" s="236">
        <v>0.6</v>
      </c>
      <c r="J12" s="236">
        <v>8.9</v>
      </c>
      <c r="K12" s="236">
        <v>15.2</v>
      </c>
      <c r="L12" s="236">
        <v>2.8</v>
      </c>
      <c r="M12" s="236">
        <v>33.6</v>
      </c>
      <c r="N12" s="236">
        <v>13.9</v>
      </c>
      <c r="O12" s="236">
        <v>19.7</v>
      </c>
      <c r="P12" s="236">
        <v>5.4</v>
      </c>
      <c r="Q12" s="236" t="s">
        <v>33</v>
      </c>
      <c r="R12" s="236">
        <v>1.7</v>
      </c>
      <c r="S12" s="236">
        <v>1.5</v>
      </c>
      <c r="T12" s="236">
        <v>8.1</v>
      </c>
      <c r="U12" s="236" t="s">
        <v>209</v>
      </c>
      <c r="V12" s="236" t="s">
        <v>209</v>
      </c>
      <c r="W12" s="236" t="s">
        <v>209</v>
      </c>
      <c r="X12" s="244" t="s">
        <v>209</v>
      </c>
      <c r="Y12" s="244" t="s">
        <v>209</v>
      </c>
      <c r="Z12" s="238">
        <v>2.5</v>
      </c>
      <c r="AA12" s="236">
        <v>0.5</v>
      </c>
      <c r="AB12" s="236">
        <v>0</v>
      </c>
      <c r="AC12" s="236">
        <v>0.1</v>
      </c>
      <c r="AD12" s="238">
        <v>4.5</v>
      </c>
      <c r="AE12" s="238">
        <v>1.3</v>
      </c>
      <c r="AF12" s="238">
        <v>0</v>
      </c>
      <c r="AG12" s="236" t="s">
        <v>33</v>
      </c>
      <c r="AH12" s="238">
        <v>0.5</v>
      </c>
      <c r="AI12" s="238" t="s">
        <v>209</v>
      </c>
      <c r="AJ12" s="238">
        <v>0.7</v>
      </c>
      <c r="AK12" s="236">
        <v>0.1</v>
      </c>
      <c r="AL12" s="238">
        <v>2.8</v>
      </c>
      <c r="AM12" s="347">
        <v>0.2</v>
      </c>
      <c r="AN12" s="238">
        <v>1.5</v>
      </c>
      <c r="AO12" s="238">
        <v>8.5</v>
      </c>
      <c r="AP12" s="407"/>
      <c r="AQ12" s="156">
        <v>7</v>
      </c>
      <c r="AR12" s="155"/>
    </row>
    <row r="13" spans="1:46" s="145" customFormat="1" ht="20.25" customHeight="1" x14ac:dyDescent="0.2">
      <c r="A13" s="403"/>
      <c r="B13" s="245">
        <v>8</v>
      </c>
      <c r="C13" s="247"/>
      <c r="D13" s="236">
        <v>31.6</v>
      </c>
      <c r="E13" s="236">
        <v>12.8</v>
      </c>
      <c r="F13" s="236">
        <v>11.7</v>
      </c>
      <c r="G13" s="236">
        <v>7.1</v>
      </c>
      <c r="H13" s="236">
        <v>4</v>
      </c>
      <c r="I13" s="236">
        <v>0.3</v>
      </c>
      <c r="J13" s="236">
        <v>6.2</v>
      </c>
      <c r="K13" s="236">
        <v>15.4</v>
      </c>
      <c r="L13" s="236">
        <v>5.3</v>
      </c>
      <c r="M13" s="236">
        <v>36.299999999999997</v>
      </c>
      <c r="N13" s="236">
        <v>16.2</v>
      </c>
      <c r="O13" s="236">
        <v>20.100000000000001</v>
      </c>
      <c r="P13" s="236">
        <v>5.9</v>
      </c>
      <c r="Q13" s="236" t="s">
        <v>33</v>
      </c>
      <c r="R13" s="236">
        <v>2.5</v>
      </c>
      <c r="S13" s="236">
        <v>1.6</v>
      </c>
      <c r="T13" s="236">
        <v>10.199999999999999</v>
      </c>
      <c r="U13" s="236" t="s">
        <v>209</v>
      </c>
      <c r="V13" s="236" t="s">
        <v>209</v>
      </c>
      <c r="W13" s="236" t="s">
        <v>209</v>
      </c>
      <c r="X13" s="244" t="s">
        <v>209</v>
      </c>
      <c r="Y13" s="244" t="s">
        <v>209</v>
      </c>
      <c r="Z13" s="238">
        <v>3.9</v>
      </c>
      <c r="AA13" s="236">
        <v>1</v>
      </c>
      <c r="AB13" s="236">
        <v>0</v>
      </c>
      <c r="AC13" s="236">
        <v>0.1</v>
      </c>
      <c r="AD13" s="238">
        <v>3.4</v>
      </c>
      <c r="AE13" s="238">
        <v>1.5</v>
      </c>
      <c r="AF13" s="236" t="s">
        <v>33</v>
      </c>
      <c r="AG13" s="236" t="s">
        <v>33</v>
      </c>
      <c r="AH13" s="238">
        <v>0.7</v>
      </c>
      <c r="AI13" s="238" t="s">
        <v>209</v>
      </c>
      <c r="AJ13" s="238">
        <v>0.9</v>
      </c>
      <c r="AK13" s="236" t="s">
        <v>33</v>
      </c>
      <c r="AL13" s="238">
        <v>3.4</v>
      </c>
      <c r="AM13" s="347">
        <v>0.2</v>
      </c>
      <c r="AN13" s="238">
        <v>1.3</v>
      </c>
      <c r="AO13" s="238">
        <v>7.2</v>
      </c>
      <c r="AP13" s="407"/>
      <c r="AQ13" s="156">
        <v>8</v>
      </c>
      <c r="AR13" s="155"/>
    </row>
    <row r="14" spans="1:46" s="145" customFormat="1" ht="20.25" customHeight="1" x14ac:dyDescent="0.2">
      <c r="A14" s="403"/>
      <c r="B14" s="245">
        <v>9</v>
      </c>
      <c r="C14" s="247"/>
      <c r="D14" s="236">
        <v>41.1</v>
      </c>
      <c r="E14" s="236">
        <v>13.5</v>
      </c>
      <c r="F14" s="236">
        <v>15.9</v>
      </c>
      <c r="G14" s="236">
        <v>11.7</v>
      </c>
      <c r="H14" s="236">
        <v>3.8</v>
      </c>
      <c r="I14" s="236" t="s">
        <v>209</v>
      </c>
      <c r="J14" s="236">
        <v>5.8</v>
      </c>
      <c r="K14" s="236">
        <v>13.4</v>
      </c>
      <c r="L14" s="236">
        <v>2.5</v>
      </c>
      <c r="M14" s="236">
        <v>40.4</v>
      </c>
      <c r="N14" s="236">
        <v>21.8</v>
      </c>
      <c r="O14" s="236">
        <v>18.5</v>
      </c>
      <c r="P14" s="236">
        <v>5.2</v>
      </c>
      <c r="Q14" s="236">
        <v>0.1</v>
      </c>
      <c r="R14" s="236">
        <v>2.2000000000000002</v>
      </c>
      <c r="S14" s="236">
        <v>2.2999999999999998</v>
      </c>
      <c r="T14" s="236">
        <v>13</v>
      </c>
      <c r="U14" s="236" t="s">
        <v>209</v>
      </c>
      <c r="V14" s="236" t="s">
        <v>209</v>
      </c>
      <c r="W14" s="236" t="s">
        <v>209</v>
      </c>
      <c r="X14" s="244" t="s">
        <v>209</v>
      </c>
      <c r="Y14" s="244" t="s">
        <v>209</v>
      </c>
      <c r="Z14" s="238">
        <v>4.5999999999999996</v>
      </c>
      <c r="AA14" s="236">
        <v>1.2</v>
      </c>
      <c r="AB14" s="236">
        <v>0.1</v>
      </c>
      <c r="AC14" s="236">
        <v>0.1</v>
      </c>
      <c r="AD14" s="238">
        <v>2.4</v>
      </c>
      <c r="AE14" s="238">
        <v>0.9</v>
      </c>
      <c r="AF14" s="236" t="s">
        <v>33</v>
      </c>
      <c r="AG14" s="236" t="s">
        <v>33</v>
      </c>
      <c r="AH14" s="238">
        <v>0.6</v>
      </c>
      <c r="AI14" s="238" t="s">
        <v>209</v>
      </c>
      <c r="AJ14" s="238">
        <v>0.8</v>
      </c>
      <c r="AK14" s="236">
        <v>0.5</v>
      </c>
      <c r="AL14" s="238">
        <v>3.1</v>
      </c>
      <c r="AM14" s="236">
        <v>0.2</v>
      </c>
      <c r="AN14" s="238">
        <v>0.7</v>
      </c>
      <c r="AO14" s="238">
        <v>8.9</v>
      </c>
      <c r="AP14" s="407"/>
      <c r="AQ14" s="156">
        <v>9</v>
      </c>
      <c r="AR14" s="155"/>
    </row>
    <row r="15" spans="1:46" s="145" customFormat="1" ht="20.25" customHeight="1" x14ac:dyDescent="0.2">
      <c r="A15" s="403"/>
      <c r="B15" s="245">
        <v>10</v>
      </c>
      <c r="C15" s="247"/>
      <c r="D15" s="236">
        <v>48.4</v>
      </c>
      <c r="E15" s="236">
        <v>11.9</v>
      </c>
      <c r="F15" s="236">
        <v>19.100000000000001</v>
      </c>
      <c r="G15" s="236">
        <v>17.5</v>
      </c>
      <c r="H15" s="236">
        <v>5</v>
      </c>
      <c r="I15" s="236">
        <v>0.1</v>
      </c>
      <c r="J15" s="236">
        <v>5.6</v>
      </c>
      <c r="K15" s="236">
        <v>13.5</v>
      </c>
      <c r="L15" s="236">
        <v>1.5</v>
      </c>
      <c r="M15" s="236">
        <v>32.6</v>
      </c>
      <c r="N15" s="236">
        <v>17.100000000000001</v>
      </c>
      <c r="O15" s="236">
        <v>15.5</v>
      </c>
      <c r="P15" s="236">
        <v>5.9</v>
      </c>
      <c r="Q15" s="236">
        <v>0.1</v>
      </c>
      <c r="R15" s="236">
        <v>3.3</v>
      </c>
      <c r="S15" s="236">
        <v>1.8</v>
      </c>
      <c r="T15" s="236">
        <v>11.7</v>
      </c>
      <c r="U15" s="236" t="s">
        <v>209</v>
      </c>
      <c r="V15" s="236" t="s">
        <v>209</v>
      </c>
      <c r="W15" s="236" t="s">
        <v>209</v>
      </c>
      <c r="X15" s="244" t="s">
        <v>209</v>
      </c>
      <c r="Y15" s="244" t="s">
        <v>209</v>
      </c>
      <c r="Z15" s="238">
        <v>5.4</v>
      </c>
      <c r="AA15" s="236">
        <v>1.1000000000000001</v>
      </c>
      <c r="AB15" s="236" t="s">
        <v>33</v>
      </c>
      <c r="AC15" s="236">
        <v>0.3</v>
      </c>
      <c r="AD15" s="238">
        <v>3.8</v>
      </c>
      <c r="AE15" s="238">
        <v>1.3</v>
      </c>
      <c r="AF15" s="347">
        <v>0</v>
      </c>
      <c r="AG15" s="236" t="s">
        <v>33</v>
      </c>
      <c r="AH15" s="238">
        <v>0.6</v>
      </c>
      <c r="AI15" s="238" t="s">
        <v>209</v>
      </c>
      <c r="AJ15" s="238">
        <v>1.9</v>
      </c>
      <c r="AK15" s="236">
        <v>0.1</v>
      </c>
      <c r="AL15" s="238">
        <v>2.5</v>
      </c>
      <c r="AM15" s="236">
        <v>0</v>
      </c>
      <c r="AN15" s="238">
        <v>0.3</v>
      </c>
      <c r="AO15" s="238">
        <v>7.4</v>
      </c>
      <c r="AP15" s="407"/>
      <c r="AQ15" s="156">
        <v>10</v>
      </c>
      <c r="AR15" s="155"/>
    </row>
    <row r="16" spans="1:46" s="145" customFormat="1" ht="20.25" customHeight="1" x14ac:dyDescent="0.2">
      <c r="A16" s="403"/>
      <c r="B16" s="245">
        <v>11</v>
      </c>
      <c r="C16" s="247"/>
      <c r="D16" s="236">
        <v>51</v>
      </c>
      <c r="E16" s="236">
        <v>9.9</v>
      </c>
      <c r="F16" s="236">
        <v>17.7</v>
      </c>
      <c r="G16" s="236">
        <v>23.4</v>
      </c>
      <c r="H16" s="236">
        <v>5.8</v>
      </c>
      <c r="I16" s="236" t="s">
        <v>209</v>
      </c>
      <c r="J16" s="236">
        <v>5.3</v>
      </c>
      <c r="K16" s="236">
        <v>11.1</v>
      </c>
      <c r="L16" s="236">
        <v>0.9</v>
      </c>
      <c r="M16" s="236">
        <v>26.7</v>
      </c>
      <c r="N16" s="236">
        <v>15.9</v>
      </c>
      <c r="O16" s="236">
        <v>10.8</v>
      </c>
      <c r="P16" s="236">
        <v>6.7</v>
      </c>
      <c r="Q16" s="236">
        <v>0.1</v>
      </c>
      <c r="R16" s="236">
        <v>3</v>
      </c>
      <c r="S16" s="236">
        <v>2.2999999999999998</v>
      </c>
      <c r="T16" s="236">
        <v>9.4</v>
      </c>
      <c r="U16" s="236" t="s">
        <v>209</v>
      </c>
      <c r="V16" s="236" t="s">
        <v>209</v>
      </c>
      <c r="W16" s="236" t="s">
        <v>209</v>
      </c>
      <c r="X16" s="244" t="s">
        <v>209</v>
      </c>
      <c r="Y16" s="244" t="s">
        <v>209</v>
      </c>
      <c r="Z16" s="238">
        <v>4.2</v>
      </c>
      <c r="AA16" s="236">
        <v>1.4</v>
      </c>
      <c r="AB16" s="236">
        <v>0.2</v>
      </c>
      <c r="AC16" s="236">
        <v>0.2</v>
      </c>
      <c r="AD16" s="238">
        <v>2.7</v>
      </c>
      <c r="AE16" s="238">
        <v>1</v>
      </c>
      <c r="AF16" s="236" t="s">
        <v>33</v>
      </c>
      <c r="AG16" s="236" t="s">
        <v>33</v>
      </c>
      <c r="AH16" s="238">
        <v>0.3</v>
      </c>
      <c r="AI16" s="238" t="s">
        <v>209</v>
      </c>
      <c r="AJ16" s="238">
        <v>2.5</v>
      </c>
      <c r="AK16" s="236">
        <v>0.2</v>
      </c>
      <c r="AL16" s="238">
        <v>2.8</v>
      </c>
      <c r="AM16" s="238">
        <v>0.1</v>
      </c>
      <c r="AN16" s="238">
        <v>0.3</v>
      </c>
      <c r="AO16" s="238">
        <v>8.4</v>
      </c>
      <c r="AP16" s="407"/>
      <c r="AQ16" s="156">
        <v>11</v>
      </c>
      <c r="AR16" s="155"/>
    </row>
    <row r="17" spans="1:44" s="145" customFormat="1" ht="20.25" customHeight="1" x14ac:dyDescent="0.2">
      <c r="A17" s="403" t="s">
        <v>141</v>
      </c>
      <c r="B17" s="451" t="s">
        <v>180</v>
      </c>
      <c r="C17" s="452"/>
      <c r="D17" s="236">
        <v>74.400000000000006</v>
      </c>
      <c r="E17" s="236">
        <v>16.2</v>
      </c>
      <c r="F17" s="236">
        <v>20.399999999999999</v>
      </c>
      <c r="G17" s="236">
        <v>37.799999999999997</v>
      </c>
      <c r="H17" s="236">
        <v>2.9</v>
      </c>
      <c r="I17" s="236">
        <v>0.4</v>
      </c>
      <c r="J17" s="236">
        <v>4.2</v>
      </c>
      <c r="K17" s="236">
        <v>10.5</v>
      </c>
      <c r="L17" s="236">
        <v>1.7</v>
      </c>
      <c r="M17" s="236">
        <v>23</v>
      </c>
      <c r="N17" s="236">
        <v>15.5</v>
      </c>
      <c r="O17" s="236">
        <v>7.6</v>
      </c>
      <c r="P17" s="236">
        <v>6.4</v>
      </c>
      <c r="Q17" s="236">
        <v>0.2</v>
      </c>
      <c r="R17" s="236">
        <v>2.1</v>
      </c>
      <c r="S17" s="236">
        <v>2.2999999999999998</v>
      </c>
      <c r="T17" s="236">
        <v>4.4000000000000004</v>
      </c>
      <c r="U17" s="236">
        <v>0.4</v>
      </c>
      <c r="V17" s="236">
        <v>0</v>
      </c>
      <c r="W17" s="236">
        <v>0.4</v>
      </c>
      <c r="X17" s="244">
        <v>0.3</v>
      </c>
      <c r="Y17" s="244">
        <v>0.1</v>
      </c>
      <c r="Z17" s="238">
        <v>1.4</v>
      </c>
      <c r="AA17" s="236">
        <v>1.1000000000000001</v>
      </c>
      <c r="AB17" s="236">
        <v>0</v>
      </c>
      <c r="AC17" s="236">
        <v>0</v>
      </c>
      <c r="AD17" s="238">
        <v>2.8</v>
      </c>
      <c r="AE17" s="238">
        <v>0.4</v>
      </c>
      <c r="AF17" s="236" t="s">
        <v>33</v>
      </c>
      <c r="AG17" s="236" t="s">
        <v>33</v>
      </c>
      <c r="AH17" s="238">
        <v>0.6</v>
      </c>
      <c r="AI17" s="238">
        <v>4.0999999999999996</v>
      </c>
      <c r="AJ17" s="238">
        <v>2.2000000000000002</v>
      </c>
      <c r="AK17" s="238">
        <v>0</v>
      </c>
      <c r="AL17" s="238">
        <v>1</v>
      </c>
      <c r="AM17" s="238">
        <v>0.2</v>
      </c>
      <c r="AN17" s="238">
        <v>0.1</v>
      </c>
      <c r="AO17" s="238">
        <v>7</v>
      </c>
      <c r="AP17" s="407" t="s">
        <v>141</v>
      </c>
      <c r="AQ17" s="405" t="s">
        <v>180</v>
      </c>
      <c r="AR17" s="405"/>
    </row>
    <row r="18" spans="1:44" s="145" customFormat="1" ht="20.25" customHeight="1" x14ac:dyDescent="0.2">
      <c r="A18" s="403"/>
      <c r="B18" s="245">
        <v>12</v>
      </c>
      <c r="C18" s="246"/>
      <c r="D18" s="236">
        <v>61.6</v>
      </c>
      <c r="E18" s="236">
        <v>11.9</v>
      </c>
      <c r="F18" s="236">
        <v>27.4</v>
      </c>
      <c r="G18" s="236">
        <v>22.4</v>
      </c>
      <c r="H18" s="236">
        <v>2.8</v>
      </c>
      <c r="I18" s="236">
        <v>0.4</v>
      </c>
      <c r="J18" s="236">
        <v>4</v>
      </c>
      <c r="K18" s="236">
        <v>9.6</v>
      </c>
      <c r="L18" s="236">
        <v>2</v>
      </c>
      <c r="M18" s="236">
        <v>21.8</v>
      </c>
      <c r="N18" s="236">
        <v>14.4</v>
      </c>
      <c r="O18" s="236">
        <v>7.5</v>
      </c>
      <c r="P18" s="236">
        <v>6.2</v>
      </c>
      <c r="Q18" s="236">
        <v>0.2</v>
      </c>
      <c r="R18" s="236">
        <v>2.2000000000000002</v>
      </c>
      <c r="S18" s="236">
        <v>2.2000000000000002</v>
      </c>
      <c r="T18" s="236">
        <v>5</v>
      </c>
      <c r="U18" s="236">
        <v>0.4</v>
      </c>
      <c r="V18" s="236">
        <v>0</v>
      </c>
      <c r="W18" s="236">
        <v>0.4</v>
      </c>
      <c r="X18" s="244">
        <v>0.3</v>
      </c>
      <c r="Y18" s="244">
        <v>0.1</v>
      </c>
      <c r="Z18" s="238">
        <v>1.3</v>
      </c>
      <c r="AA18" s="236">
        <v>1.1000000000000001</v>
      </c>
      <c r="AB18" s="236" t="s">
        <v>33</v>
      </c>
      <c r="AC18" s="236" t="s">
        <v>33</v>
      </c>
      <c r="AD18" s="238">
        <v>2.6</v>
      </c>
      <c r="AE18" s="238">
        <v>0.4</v>
      </c>
      <c r="AF18" s="236" t="s">
        <v>33</v>
      </c>
      <c r="AG18" s="236" t="s">
        <v>33</v>
      </c>
      <c r="AH18" s="238">
        <v>0.7</v>
      </c>
      <c r="AI18" s="238">
        <v>4.0999999999999996</v>
      </c>
      <c r="AJ18" s="238">
        <v>2.2000000000000002</v>
      </c>
      <c r="AK18" s="347">
        <v>0.1</v>
      </c>
      <c r="AL18" s="238">
        <v>0.9</v>
      </c>
      <c r="AM18" s="238">
        <v>0.3</v>
      </c>
      <c r="AN18" s="238">
        <v>0.2</v>
      </c>
      <c r="AO18" s="238">
        <v>7.1</v>
      </c>
      <c r="AP18" s="407"/>
      <c r="AQ18" s="156">
        <v>12</v>
      </c>
      <c r="AR18" s="159"/>
    </row>
    <row r="19" spans="1:44" s="145" customFormat="1" ht="20.25" customHeight="1" x14ac:dyDescent="0.2">
      <c r="A19" s="403"/>
      <c r="B19" s="245">
        <v>13</v>
      </c>
      <c r="C19" s="247"/>
      <c r="D19" s="236">
        <v>77.7</v>
      </c>
      <c r="E19" s="236" t="s">
        <v>210</v>
      </c>
      <c r="F19" s="236" t="s">
        <v>210</v>
      </c>
      <c r="G19" s="236" t="s">
        <v>210</v>
      </c>
      <c r="H19" s="236">
        <v>3.5</v>
      </c>
      <c r="I19" s="236" t="s">
        <v>209</v>
      </c>
      <c r="J19" s="236">
        <v>4.5</v>
      </c>
      <c r="K19" s="236">
        <v>11.8</v>
      </c>
      <c r="L19" s="236">
        <v>1.9</v>
      </c>
      <c r="M19" s="236">
        <v>24.2</v>
      </c>
      <c r="N19" s="236">
        <v>15.9</v>
      </c>
      <c r="O19" s="236">
        <v>8.3000000000000007</v>
      </c>
      <c r="P19" s="236">
        <v>6.4</v>
      </c>
      <c r="Q19" s="236">
        <v>0.1</v>
      </c>
      <c r="R19" s="236">
        <v>1.8</v>
      </c>
      <c r="S19" s="236">
        <v>2.5</v>
      </c>
      <c r="T19" s="236">
        <v>4.7</v>
      </c>
      <c r="U19" s="236" t="s">
        <v>209</v>
      </c>
      <c r="V19" s="236" t="s">
        <v>209</v>
      </c>
      <c r="W19" s="236" t="s">
        <v>209</v>
      </c>
      <c r="X19" s="244" t="s">
        <v>209</v>
      </c>
      <c r="Y19" s="244" t="s">
        <v>209</v>
      </c>
      <c r="Z19" s="238">
        <v>1.4</v>
      </c>
      <c r="AA19" s="236">
        <v>1</v>
      </c>
      <c r="AB19" s="236" t="s">
        <v>33</v>
      </c>
      <c r="AC19" s="236" t="s">
        <v>33</v>
      </c>
      <c r="AD19" s="238">
        <v>2.8</v>
      </c>
      <c r="AE19" s="238">
        <v>0.3</v>
      </c>
      <c r="AF19" s="236" t="s">
        <v>33</v>
      </c>
      <c r="AG19" s="236" t="s">
        <v>33</v>
      </c>
      <c r="AH19" s="238">
        <v>0.6</v>
      </c>
      <c r="AI19" s="238" t="s">
        <v>209</v>
      </c>
      <c r="AJ19" s="238">
        <v>2.2000000000000002</v>
      </c>
      <c r="AK19" s="238">
        <v>0</v>
      </c>
      <c r="AL19" s="238">
        <v>0.9</v>
      </c>
      <c r="AM19" s="236">
        <v>0.1</v>
      </c>
      <c r="AN19" s="238">
        <v>0.1</v>
      </c>
      <c r="AO19" s="238">
        <v>6.6</v>
      </c>
      <c r="AP19" s="407"/>
      <c r="AQ19" s="156">
        <v>13</v>
      </c>
      <c r="AR19" s="155"/>
    </row>
    <row r="20" spans="1:44" s="145" customFormat="1" ht="20.25" customHeight="1" x14ac:dyDescent="0.2">
      <c r="A20" s="403"/>
      <c r="B20" s="245">
        <v>14</v>
      </c>
      <c r="C20" s="247"/>
      <c r="D20" s="236" t="s">
        <v>210</v>
      </c>
      <c r="E20" s="236" t="s">
        <v>210</v>
      </c>
      <c r="F20" s="236" t="s">
        <v>210</v>
      </c>
      <c r="G20" s="236" t="s">
        <v>210</v>
      </c>
      <c r="H20" s="236">
        <v>2.5</v>
      </c>
      <c r="I20" s="236">
        <v>0.3</v>
      </c>
      <c r="J20" s="236">
        <v>4.0999999999999996</v>
      </c>
      <c r="K20" s="236">
        <v>10</v>
      </c>
      <c r="L20" s="236">
        <v>1.1000000000000001</v>
      </c>
      <c r="M20" s="236">
        <v>23</v>
      </c>
      <c r="N20" s="236">
        <v>16.100000000000001</v>
      </c>
      <c r="O20" s="236">
        <v>6.9</v>
      </c>
      <c r="P20" s="236">
        <v>6.6</v>
      </c>
      <c r="Q20" s="236">
        <v>0.4</v>
      </c>
      <c r="R20" s="236">
        <v>2.4</v>
      </c>
      <c r="S20" s="236">
        <v>2.2999999999999998</v>
      </c>
      <c r="T20" s="236">
        <v>3.6</v>
      </c>
      <c r="U20" s="236" t="s">
        <v>209</v>
      </c>
      <c r="V20" s="236" t="s">
        <v>209</v>
      </c>
      <c r="W20" s="236" t="s">
        <v>209</v>
      </c>
      <c r="X20" s="244" t="s">
        <v>209</v>
      </c>
      <c r="Y20" s="244" t="s">
        <v>209</v>
      </c>
      <c r="Z20" s="238">
        <v>1.4</v>
      </c>
      <c r="AA20" s="236">
        <v>1.2</v>
      </c>
      <c r="AB20" s="236">
        <v>0</v>
      </c>
      <c r="AC20" s="236">
        <v>0</v>
      </c>
      <c r="AD20" s="238">
        <v>2.9</v>
      </c>
      <c r="AE20" s="238">
        <v>0.4</v>
      </c>
      <c r="AF20" s="236" t="s">
        <v>33</v>
      </c>
      <c r="AG20" s="236" t="s">
        <v>33</v>
      </c>
      <c r="AH20" s="238">
        <v>0.5</v>
      </c>
      <c r="AI20" s="238" t="s">
        <v>209</v>
      </c>
      <c r="AJ20" s="238">
        <v>2.4</v>
      </c>
      <c r="AK20" s="238">
        <v>0</v>
      </c>
      <c r="AL20" s="238">
        <v>1.1000000000000001</v>
      </c>
      <c r="AM20" s="238">
        <v>0.1</v>
      </c>
      <c r="AN20" s="238">
        <v>0.1</v>
      </c>
      <c r="AO20" s="238">
        <v>7.5</v>
      </c>
      <c r="AP20" s="407"/>
      <c r="AQ20" s="156">
        <v>14</v>
      </c>
      <c r="AR20" s="155"/>
    </row>
    <row r="21" spans="1:44" s="145" customFormat="1" ht="20.25" customHeight="1" x14ac:dyDescent="0.2">
      <c r="A21" s="403" t="s">
        <v>142</v>
      </c>
      <c r="B21" s="451" t="s">
        <v>180</v>
      </c>
      <c r="C21" s="452"/>
      <c r="D21" s="236" t="s">
        <v>210</v>
      </c>
      <c r="E21" s="236" t="s">
        <v>210</v>
      </c>
      <c r="F21" s="236" t="s">
        <v>210</v>
      </c>
      <c r="G21" s="236" t="s">
        <v>210</v>
      </c>
      <c r="H21" s="236">
        <v>3.2</v>
      </c>
      <c r="I21" s="236">
        <v>0.2</v>
      </c>
      <c r="J21" s="236">
        <v>1</v>
      </c>
      <c r="K21" s="236">
        <v>4.3</v>
      </c>
      <c r="L21" s="347">
        <v>0.1</v>
      </c>
      <c r="M21" s="236">
        <v>32.9</v>
      </c>
      <c r="N21" s="236">
        <v>19.600000000000001</v>
      </c>
      <c r="O21" s="236">
        <v>13.3</v>
      </c>
      <c r="P21" s="236">
        <v>3.3</v>
      </c>
      <c r="Q21" s="236">
        <v>0.3</v>
      </c>
      <c r="R21" s="236">
        <v>2.2999999999999998</v>
      </c>
      <c r="S21" s="236">
        <v>2.9</v>
      </c>
      <c r="T21" s="236">
        <v>1</v>
      </c>
      <c r="U21" s="236" t="s">
        <v>209</v>
      </c>
      <c r="V21" s="236" t="s">
        <v>209</v>
      </c>
      <c r="W21" s="236" t="s">
        <v>209</v>
      </c>
      <c r="X21" s="244" t="s">
        <v>209</v>
      </c>
      <c r="Y21" s="244" t="s">
        <v>209</v>
      </c>
      <c r="Z21" s="238">
        <v>1.1000000000000001</v>
      </c>
      <c r="AA21" s="236">
        <v>0.3</v>
      </c>
      <c r="AB21" s="236">
        <v>0</v>
      </c>
      <c r="AC21" s="236" t="s">
        <v>33</v>
      </c>
      <c r="AD21" s="238">
        <v>3</v>
      </c>
      <c r="AE21" s="238">
        <v>0.6</v>
      </c>
      <c r="AF21" s="238" t="s">
        <v>209</v>
      </c>
      <c r="AG21" s="236" t="s">
        <v>33</v>
      </c>
      <c r="AH21" s="238">
        <v>0.4</v>
      </c>
      <c r="AI21" s="238">
        <v>2.9</v>
      </c>
      <c r="AJ21" s="238">
        <v>9</v>
      </c>
      <c r="AK21" s="238">
        <v>0.3</v>
      </c>
      <c r="AL21" s="238">
        <v>1.4</v>
      </c>
      <c r="AM21" s="238">
        <v>0.2</v>
      </c>
      <c r="AN21" s="236">
        <v>0.1</v>
      </c>
      <c r="AO21" s="238">
        <v>10.5</v>
      </c>
      <c r="AP21" s="407" t="s">
        <v>142</v>
      </c>
      <c r="AQ21" s="405" t="s">
        <v>180</v>
      </c>
      <c r="AR21" s="405"/>
    </row>
    <row r="22" spans="1:44" s="145" customFormat="1" ht="20.25" customHeight="1" x14ac:dyDescent="0.2">
      <c r="A22" s="446"/>
      <c r="B22" s="245">
        <v>15</v>
      </c>
      <c r="C22" s="246"/>
      <c r="D22" s="236" t="s">
        <v>210</v>
      </c>
      <c r="E22" s="236" t="s">
        <v>210</v>
      </c>
      <c r="F22" s="236" t="s">
        <v>210</v>
      </c>
      <c r="G22" s="236" t="s">
        <v>210</v>
      </c>
      <c r="H22" s="236">
        <v>4.5999999999999996</v>
      </c>
      <c r="I22" s="236">
        <v>0.3</v>
      </c>
      <c r="J22" s="236">
        <v>1.7</v>
      </c>
      <c r="K22" s="236">
        <v>6.5</v>
      </c>
      <c r="L22" s="347">
        <v>0.4</v>
      </c>
      <c r="M22" s="236">
        <v>29.9</v>
      </c>
      <c r="N22" s="236">
        <v>18.600000000000001</v>
      </c>
      <c r="O22" s="236">
        <v>11.3</v>
      </c>
      <c r="P22" s="236">
        <v>3.5</v>
      </c>
      <c r="Q22" s="236">
        <v>0.2</v>
      </c>
      <c r="R22" s="236">
        <v>1.9</v>
      </c>
      <c r="S22" s="236">
        <v>2.8</v>
      </c>
      <c r="T22" s="236">
        <v>1.2</v>
      </c>
      <c r="U22" s="236" t="s">
        <v>209</v>
      </c>
      <c r="V22" s="236" t="s">
        <v>209</v>
      </c>
      <c r="W22" s="236" t="s">
        <v>209</v>
      </c>
      <c r="X22" s="244" t="s">
        <v>209</v>
      </c>
      <c r="Y22" s="244" t="s">
        <v>209</v>
      </c>
      <c r="Z22" s="238">
        <v>1.2</v>
      </c>
      <c r="AA22" s="236">
        <v>0.6</v>
      </c>
      <c r="AB22" s="236">
        <v>0</v>
      </c>
      <c r="AC22" s="236" t="s">
        <v>33</v>
      </c>
      <c r="AD22" s="238">
        <v>2.9</v>
      </c>
      <c r="AE22" s="238">
        <v>0.3</v>
      </c>
      <c r="AF22" s="238" t="s">
        <v>209</v>
      </c>
      <c r="AG22" s="236" t="s">
        <v>33</v>
      </c>
      <c r="AH22" s="238">
        <v>0.2</v>
      </c>
      <c r="AI22" s="238">
        <v>2.9</v>
      </c>
      <c r="AJ22" s="238">
        <v>11.4</v>
      </c>
      <c r="AK22" s="238">
        <v>0.3</v>
      </c>
      <c r="AL22" s="238">
        <v>1.3</v>
      </c>
      <c r="AM22" s="238">
        <v>0.3</v>
      </c>
      <c r="AN22" s="348">
        <v>0.1</v>
      </c>
      <c r="AO22" s="238">
        <v>12.6</v>
      </c>
      <c r="AP22" s="449"/>
      <c r="AQ22" s="156">
        <v>15</v>
      </c>
      <c r="AR22" s="159"/>
    </row>
    <row r="23" spans="1:44" s="145" customFormat="1" ht="20.25" customHeight="1" x14ac:dyDescent="0.2">
      <c r="A23" s="446"/>
      <c r="B23" s="245">
        <v>16</v>
      </c>
      <c r="C23" s="247"/>
      <c r="D23" s="236" t="s">
        <v>210</v>
      </c>
      <c r="E23" s="236" t="s">
        <v>210</v>
      </c>
      <c r="F23" s="236" t="s">
        <v>210</v>
      </c>
      <c r="G23" s="236" t="s">
        <v>210</v>
      </c>
      <c r="H23" s="236">
        <v>2.7</v>
      </c>
      <c r="I23" s="236" t="s">
        <v>209</v>
      </c>
      <c r="J23" s="236">
        <v>0.2</v>
      </c>
      <c r="K23" s="236">
        <v>2.9</v>
      </c>
      <c r="L23" s="347">
        <v>0</v>
      </c>
      <c r="M23" s="236">
        <v>32.299999999999997</v>
      </c>
      <c r="N23" s="236">
        <v>19.3</v>
      </c>
      <c r="O23" s="236">
        <v>13.1</v>
      </c>
      <c r="P23" s="236">
        <v>3.2</v>
      </c>
      <c r="Q23" s="236">
        <v>0.3</v>
      </c>
      <c r="R23" s="236">
        <v>2.2000000000000002</v>
      </c>
      <c r="S23" s="236">
        <v>2.6</v>
      </c>
      <c r="T23" s="236">
        <v>1.1000000000000001</v>
      </c>
      <c r="U23" s="236" t="s">
        <v>209</v>
      </c>
      <c r="V23" s="236" t="s">
        <v>209</v>
      </c>
      <c r="W23" s="236" t="s">
        <v>209</v>
      </c>
      <c r="X23" s="244" t="s">
        <v>209</v>
      </c>
      <c r="Y23" s="244" t="s">
        <v>209</v>
      </c>
      <c r="Z23" s="238">
        <v>1</v>
      </c>
      <c r="AA23" s="236">
        <v>0.3</v>
      </c>
      <c r="AB23" s="236" t="s">
        <v>33</v>
      </c>
      <c r="AC23" s="236" t="s">
        <v>33</v>
      </c>
      <c r="AD23" s="238">
        <v>3.4</v>
      </c>
      <c r="AE23" s="238">
        <v>0.3</v>
      </c>
      <c r="AF23" s="238" t="s">
        <v>209</v>
      </c>
      <c r="AG23" s="238" t="s">
        <v>209</v>
      </c>
      <c r="AH23" s="238">
        <v>0.5</v>
      </c>
      <c r="AI23" s="238" t="s">
        <v>209</v>
      </c>
      <c r="AJ23" s="238">
        <v>7.7</v>
      </c>
      <c r="AK23" s="238">
        <v>0.4</v>
      </c>
      <c r="AL23" s="238">
        <v>1.8</v>
      </c>
      <c r="AM23" s="238">
        <v>0.1</v>
      </c>
      <c r="AN23" s="238">
        <v>0.1</v>
      </c>
      <c r="AO23" s="238">
        <v>10.1</v>
      </c>
      <c r="AP23" s="449"/>
      <c r="AQ23" s="156">
        <v>16</v>
      </c>
      <c r="AR23" s="155"/>
    </row>
    <row r="24" spans="1:44" s="145" customFormat="1" ht="20.25" customHeight="1" x14ac:dyDescent="0.2">
      <c r="A24" s="447"/>
      <c r="B24" s="248">
        <v>17</v>
      </c>
      <c r="C24" s="249"/>
      <c r="D24" s="240" t="s">
        <v>210</v>
      </c>
      <c r="E24" s="240" t="s">
        <v>210</v>
      </c>
      <c r="F24" s="240" t="s">
        <v>210</v>
      </c>
      <c r="G24" s="240" t="s">
        <v>210</v>
      </c>
      <c r="H24" s="240">
        <v>2.2999999999999998</v>
      </c>
      <c r="I24" s="240">
        <v>0.1</v>
      </c>
      <c r="J24" s="240">
        <v>1</v>
      </c>
      <c r="K24" s="240">
        <v>3.3</v>
      </c>
      <c r="L24" s="240" t="s">
        <v>33</v>
      </c>
      <c r="M24" s="240">
        <v>36.5</v>
      </c>
      <c r="N24" s="240">
        <v>20.9</v>
      </c>
      <c r="O24" s="240">
        <v>15.6</v>
      </c>
      <c r="P24" s="240">
        <v>3</v>
      </c>
      <c r="Q24" s="240">
        <v>0.3</v>
      </c>
      <c r="R24" s="240">
        <v>2.8</v>
      </c>
      <c r="S24" s="240">
        <v>3.4</v>
      </c>
      <c r="T24" s="240">
        <v>0.7</v>
      </c>
      <c r="U24" s="240" t="s">
        <v>209</v>
      </c>
      <c r="V24" s="240" t="s">
        <v>209</v>
      </c>
      <c r="W24" s="240" t="s">
        <v>209</v>
      </c>
      <c r="X24" s="243" t="s">
        <v>209</v>
      </c>
      <c r="Y24" s="243" t="s">
        <v>209</v>
      </c>
      <c r="Z24" s="241">
        <v>1.2</v>
      </c>
      <c r="AA24" s="240">
        <v>0.1</v>
      </c>
      <c r="AB24" s="240" t="s">
        <v>33</v>
      </c>
      <c r="AC24" s="240" t="s">
        <v>33</v>
      </c>
      <c r="AD24" s="241">
        <v>2.7</v>
      </c>
      <c r="AE24" s="241">
        <v>1.1000000000000001</v>
      </c>
      <c r="AF24" s="241" t="s">
        <v>209</v>
      </c>
      <c r="AG24" s="241" t="s">
        <v>209</v>
      </c>
      <c r="AH24" s="241">
        <v>0.6</v>
      </c>
      <c r="AI24" s="241" t="s">
        <v>209</v>
      </c>
      <c r="AJ24" s="241">
        <v>7.9</v>
      </c>
      <c r="AK24" s="241">
        <v>0.2</v>
      </c>
      <c r="AL24" s="241">
        <v>1</v>
      </c>
      <c r="AM24" s="241">
        <v>0.2</v>
      </c>
      <c r="AN24" s="240">
        <v>0</v>
      </c>
      <c r="AO24" s="241">
        <v>8.8000000000000007</v>
      </c>
      <c r="AP24" s="450"/>
      <c r="AQ24" s="161">
        <v>17</v>
      </c>
      <c r="AR24" s="163"/>
    </row>
    <row r="25" spans="1:44" s="146" customFormat="1" ht="20.25" customHeight="1" x14ac:dyDescent="0.15">
      <c r="A25" s="224" t="s">
        <v>211</v>
      </c>
      <c r="B25" s="164"/>
      <c r="C25" s="165"/>
      <c r="D25" s="365"/>
      <c r="E25" s="366"/>
      <c r="F25" s="366"/>
      <c r="G25" s="366"/>
      <c r="H25" s="377"/>
      <c r="I25" s="377"/>
      <c r="J25" s="377"/>
      <c r="K25" s="377"/>
      <c r="L25" s="380"/>
      <c r="M25" s="368"/>
      <c r="N25" s="377"/>
      <c r="O25" s="378"/>
      <c r="P25" s="377"/>
      <c r="Q25" s="377"/>
      <c r="R25" s="377"/>
      <c r="S25" s="377"/>
      <c r="T25" s="377"/>
      <c r="U25" s="365"/>
      <c r="V25" s="365"/>
      <c r="W25" s="365"/>
      <c r="X25" s="365"/>
      <c r="Y25" s="365"/>
      <c r="Z25" s="377"/>
      <c r="AA25" s="377"/>
      <c r="AB25" s="377"/>
      <c r="AC25" s="377"/>
      <c r="AD25" s="377"/>
      <c r="AE25" s="377"/>
      <c r="AF25" s="370"/>
      <c r="AG25" s="377"/>
      <c r="AH25" s="377"/>
      <c r="AI25" s="379"/>
      <c r="AJ25" s="377"/>
      <c r="AK25" s="377"/>
      <c r="AL25" s="377"/>
      <c r="AM25" s="377"/>
      <c r="AN25" s="377"/>
      <c r="AO25" s="377"/>
      <c r="AP25" s="225" t="s">
        <v>211</v>
      </c>
      <c r="AQ25" s="164"/>
      <c r="AR25" s="164"/>
    </row>
    <row r="26" spans="1:44" s="145" customFormat="1" ht="20.25" customHeight="1" x14ac:dyDescent="0.2">
      <c r="A26" s="155" t="s">
        <v>219</v>
      </c>
      <c r="B26" s="156"/>
      <c r="C26" s="157" t="s">
        <v>208</v>
      </c>
      <c r="D26" s="236">
        <v>27.18</v>
      </c>
      <c r="E26" s="236">
        <v>18.43</v>
      </c>
      <c r="F26" s="236">
        <v>7.92</v>
      </c>
      <c r="G26" s="236">
        <v>0.83</v>
      </c>
      <c r="H26" s="236">
        <v>1.45</v>
      </c>
      <c r="I26" s="236" t="s">
        <v>209</v>
      </c>
      <c r="J26" s="236">
        <v>1.82</v>
      </c>
      <c r="K26" s="236">
        <v>2.2200000000000002</v>
      </c>
      <c r="L26" s="236">
        <v>0.66</v>
      </c>
      <c r="M26" s="236">
        <v>19.97</v>
      </c>
      <c r="N26" s="236">
        <v>7.25</v>
      </c>
      <c r="O26" s="236">
        <v>12.72</v>
      </c>
      <c r="P26" s="236">
        <v>5.09</v>
      </c>
      <c r="Q26" s="236">
        <v>7.0000000000000007E-2</v>
      </c>
      <c r="R26" s="236">
        <v>0.86</v>
      </c>
      <c r="S26" s="236">
        <v>0.17</v>
      </c>
      <c r="T26" s="236">
        <v>2.15</v>
      </c>
      <c r="U26" s="236" t="s">
        <v>209</v>
      </c>
      <c r="V26" s="236" t="s">
        <v>209</v>
      </c>
      <c r="W26" s="236" t="s">
        <v>209</v>
      </c>
      <c r="X26" s="236" t="s">
        <v>209</v>
      </c>
      <c r="Y26" s="236" t="s">
        <v>209</v>
      </c>
      <c r="Z26" s="238">
        <v>0.28000000000000003</v>
      </c>
      <c r="AA26" s="238">
        <v>0.06</v>
      </c>
      <c r="AB26" s="238">
        <v>0.03</v>
      </c>
      <c r="AC26" s="238">
        <v>0.05</v>
      </c>
      <c r="AD26" s="238">
        <v>1.45</v>
      </c>
      <c r="AE26" s="238">
        <v>1.17</v>
      </c>
      <c r="AF26" s="236" t="s">
        <v>209</v>
      </c>
      <c r="AG26" s="236" t="s">
        <v>209</v>
      </c>
      <c r="AH26" s="238">
        <v>0.36</v>
      </c>
      <c r="AI26" s="236" t="s">
        <v>209</v>
      </c>
      <c r="AJ26" s="238">
        <v>1.41</v>
      </c>
      <c r="AK26" s="236" t="s">
        <v>209</v>
      </c>
      <c r="AL26" s="238">
        <v>0.96</v>
      </c>
      <c r="AM26" s="238">
        <v>0.01</v>
      </c>
      <c r="AN26" s="238">
        <v>0.25</v>
      </c>
      <c r="AO26" s="238">
        <v>0.98</v>
      </c>
      <c r="AP26" s="158" t="s">
        <v>219</v>
      </c>
      <c r="AQ26" s="156"/>
      <c r="AR26" s="159" t="s">
        <v>208</v>
      </c>
    </row>
    <row r="27" spans="1:44" s="145" customFormat="1" ht="20.25" customHeight="1" x14ac:dyDescent="0.2">
      <c r="A27" s="403" t="s">
        <v>140</v>
      </c>
      <c r="B27" s="405" t="s">
        <v>180</v>
      </c>
      <c r="C27" s="406"/>
      <c r="D27" s="236">
        <v>38.94</v>
      </c>
      <c r="E27" s="236">
        <v>13.08</v>
      </c>
      <c r="F27" s="236">
        <v>14.84</v>
      </c>
      <c r="G27" s="236">
        <v>11.02</v>
      </c>
      <c r="H27" s="236">
        <v>5.12</v>
      </c>
      <c r="I27" s="236">
        <v>0.64</v>
      </c>
      <c r="J27" s="236">
        <v>6.08</v>
      </c>
      <c r="K27" s="236">
        <v>9.35</v>
      </c>
      <c r="L27" s="236">
        <v>0.87</v>
      </c>
      <c r="M27" s="236">
        <v>31.61</v>
      </c>
      <c r="N27" s="236">
        <v>15.75</v>
      </c>
      <c r="O27" s="236">
        <v>15.86</v>
      </c>
      <c r="P27" s="236">
        <v>5.43</v>
      </c>
      <c r="Q27" s="236">
        <v>0.15</v>
      </c>
      <c r="R27" s="236">
        <v>2.7</v>
      </c>
      <c r="S27" s="236">
        <v>1.58</v>
      </c>
      <c r="T27" s="236">
        <v>7.03</v>
      </c>
      <c r="U27" s="236" t="s">
        <v>209</v>
      </c>
      <c r="V27" s="236" t="s">
        <v>209</v>
      </c>
      <c r="W27" s="236" t="s">
        <v>209</v>
      </c>
      <c r="X27" s="236" t="s">
        <v>209</v>
      </c>
      <c r="Y27" s="236" t="s">
        <v>209</v>
      </c>
      <c r="Z27" s="238">
        <v>1.55</v>
      </c>
      <c r="AA27" s="238">
        <v>0.8</v>
      </c>
      <c r="AB27" s="238">
        <v>0.04</v>
      </c>
      <c r="AC27" s="238">
        <v>0.13</v>
      </c>
      <c r="AD27" s="238">
        <v>3.05</v>
      </c>
      <c r="AE27" s="238">
        <v>0.42</v>
      </c>
      <c r="AF27" s="238">
        <v>0.14000000000000001</v>
      </c>
      <c r="AG27" s="236">
        <v>0</v>
      </c>
      <c r="AH27" s="238">
        <v>0.73</v>
      </c>
      <c r="AI27" s="238">
        <v>2.17</v>
      </c>
      <c r="AJ27" s="238">
        <v>1.22</v>
      </c>
      <c r="AK27" s="238">
        <v>0.09</v>
      </c>
      <c r="AL27" s="238">
        <v>2.34</v>
      </c>
      <c r="AM27" s="238">
        <v>0.19</v>
      </c>
      <c r="AN27" s="238">
        <v>0.31</v>
      </c>
      <c r="AO27" s="238">
        <v>4.43</v>
      </c>
      <c r="AP27" s="407" t="s">
        <v>140</v>
      </c>
      <c r="AQ27" s="405" t="s">
        <v>180</v>
      </c>
      <c r="AR27" s="405"/>
    </row>
    <row r="28" spans="1:44" s="145" customFormat="1" ht="20.25" customHeight="1" x14ac:dyDescent="0.2">
      <c r="A28" s="403"/>
      <c r="B28" s="156">
        <v>6</v>
      </c>
      <c r="C28" s="157"/>
      <c r="D28" s="236">
        <v>24.56</v>
      </c>
      <c r="E28" s="236">
        <v>15.1</v>
      </c>
      <c r="F28" s="236">
        <v>7.85</v>
      </c>
      <c r="G28" s="236">
        <v>1.6</v>
      </c>
      <c r="H28" s="236">
        <v>5.33</v>
      </c>
      <c r="I28" s="236">
        <v>0.73</v>
      </c>
      <c r="J28" s="236">
        <v>9.9</v>
      </c>
      <c r="K28" s="236">
        <v>10.45</v>
      </c>
      <c r="L28" s="236">
        <v>1.46</v>
      </c>
      <c r="M28" s="236">
        <v>25.38</v>
      </c>
      <c r="N28" s="236">
        <v>9.84</v>
      </c>
      <c r="O28" s="236">
        <v>15.54</v>
      </c>
      <c r="P28" s="236">
        <v>4.0199999999999996</v>
      </c>
      <c r="Q28" s="236">
        <v>0.11</v>
      </c>
      <c r="R28" s="236">
        <v>1.47</v>
      </c>
      <c r="S28" s="236">
        <v>0.61</v>
      </c>
      <c r="T28" s="236">
        <v>6.72</v>
      </c>
      <c r="U28" s="236" t="s">
        <v>209</v>
      </c>
      <c r="V28" s="236" t="s">
        <v>209</v>
      </c>
      <c r="W28" s="236" t="s">
        <v>209</v>
      </c>
      <c r="X28" s="236" t="s">
        <v>209</v>
      </c>
      <c r="Y28" s="236" t="s">
        <v>209</v>
      </c>
      <c r="Z28" s="238">
        <v>0.82</v>
      </c>
      <c r="AA28" s="238">
        <v>0.51</v>
      </c>
      <c r="AB28" s="238">
        <v>0.03</v>
      </c>
      <c r="AC28" s="238">
        <v>0.09</v>
      </c>
      <c r="AD28" s="238">
        <v>3.04</v>
      </c>
      <c r="AE28" s="238">
        <v>0.47</v>
      </c>
      <c r="AF28" s="238">
        <v>0.33</v>
      </c>
      <c r="AG28" s="236">
        <v>0</v>
      </c>
      <c r="AH28" s="238">
        <v>0.83</v>
      </c>
      <c r="AI28" s="238">
        <v>2.17</v>
      </c>
      <c r="AJ28" s="238">
        <v>0.75</v>
      </c>
      <c r="AK28" s="238">
        <v>7.0000000000000007E-2</v>
      </c>
      <c r="AL28" s="238">
        <v>2.83</v>
      </c>
      <c r="AM28" s="238">
        <v>0.16</v>
      </c>
      <c r="AN28" s="238">
        <v>0.49</v>
      </c>
      <c r="AO28" s="238">
        <v>4.21</v>
      </c>
      <c r="AP28" s="407"/>
      <c r="AQ28" s="156">
        <v>6</v>
      </c>
      <c r="AR28" s="159"/>
    </row>
    <row r="29" spans="1:44" s="145" customFormat="1" ht="20.25" customHeight="1" x14ac:dyDescent="0.2">
      <c r="A29" s="403"/>
      <c r="B29" s="156">
        <v>7</v>
      </c>
      <c r="C29" s="160"/>
      <c r="D29" s="236">
        <v>29.52</v>
      </c>
      <c r="E29" s="236">
        <v>14.35</v>
      </c>
      <c r="F29" s="236">
        <v>11.07</v>
      </c>
      <c r="G29" s="236">
        <v>4.0999999999999996</v>
      </c>
      <c r="H29" s="236">
        <v>4.97</v>
      </c>
      <c r="I29" s="236">
        <v>0.76</v>
      </c>
      <c r="J29" s="236">
        <v>6.98</v>
      </c>
      <c r="K29" s="236">
        <v>9.32</v>
      </c>
      <c r="L29" s="236">
        <v>0.98</v>
      </c>
      <c r="M29" s="236">
        <v>32.130000000000003</v>
      </c>
      <c r="N29" s="236">
        <v>14.67</v>
      </c>
      <c r="O29" s="236">
        <v>17.46</v>
      </c>
      <c r="P29" s="236">
        <v>5.78</v>
      </c>
      <c r="Q29" s="236">
        <v>0.14000000000000001</v>
      </c>
      <c r="R29" s="236">
        <v>2.16</v>
      </c>
      <c r="S29" s="236">
        <v>1.02</v>
      </c>
      <c r="T29" s="236">
        <v>5.89</v>
      </c>
      <c r="U29" s="236" t="s">
        <v>209</v>
      </c>
      <c r="V29" s="236" t="s">
        <v>209</v>
      </c>
      <c r="W29" s="236" t="s">
        <v>209</v>
      </c>
      <c r="X29" s="236" t="s">
        <v>209</v>
      </c>
      <c r="Y29" s="236" t="s">
        <v>209</v>
      </c>
      <c r="Z29" s="238">
        <v>1.06</v>
      </c>
      <c r="AA29" s="238">
        <v>0.5</v>
      </c>
      <c r="AB29" s="238">
        <v>0.04</v>
      </c>
      <c r="AC29" s="238">
        <v>0.1</v>
      </c>
      <c r="AD29" s="238">
        <v>3.01</v>
      </c>
      <c r="AE29" s="238">
        <v>0.5</v>
      </c>
      <c r="AF29" s="238">
        <v>0.13</v>
      </c>
      <c r="AG29" s="236">
        <v>0</v>
      </c>
      <c r="AH29" s="238">
        <v>0.82</v>
      </c>
      <c r="AI29" s="236" t="s">
        <v>209</v>
      </c>
      <c r="AJ29" s="238">
        <v>0.85</v>
      </c>
      <c r="AK29" s="238">
        <v>7.0000000000000007E-2</v>
      </c>
      <c r="AL29" s="238">
        <v>2.4300000000000002</v>
      </c>
      <c r="AM29" s="238">
        <v>0.16</v>
      </c>
      <c r="AN29" s="238">
        <v>0.5</v>
      </c>
      <c r="AO29" s="238">
        <v>4.16</v>
      </c>
      <c r="AP29" s="407"/>
      <c r="AQ29" s="156">
        <v>7</v>
      </c>
      <c r="AR29" s="155"/>
    </row>
    <row r="30" spans="1:44" s="145" customFormat="1" ht="20.25" customHeight="1" x14ac:dyDescent="0.2">
      <c r="A30" s="403"/>
      <c r="B30" s="156">
        <v>8</v>
      </c>
      <c r="C30" s="160"/>
      <c r="D30" s="236">
        <v>35.69</v>
      </c>
      <c r="E30" s="236">
        <v>13.13</v>
      </c>
      <c r="F30" s="236">
        <v>14.75</v>
      </c>
      <c r="G30" s="236">
        <v>7.81</v>
      </c>
      <c r="H30" s="236">
        <v>4.8099999999999996</v>
      </c>
      <c r="I30" s="236">
        <v>0.65</v>
      </c>
      <c r="J30" s="236">
        <v>5.87</v>
      </c>
      <c r="K30" s="236">
        <v>8.99</v>
      </c>
      <c r="L30" s="236">
        <v>0.83</v>
      </c>
      <c r="M30" s="236">
        <v>36.76</v>
      </c>
      <c r="N30" s="236">
        <v>18.32</v>
      </c>
      <c r="O30" s="236">
        <v>18.440000000000001</v>
      </c>
      <c r="P30" s="236">
        <v>5.93</v>
      </c>
      <c r="Q30" s="236">
        <v>0.12</v>
      </c>
      <c r="R30" s="236">
        <v>2.92</v>
      </c>
      <c r="S30" s="236">
        <v>1.64</v>
      </c>
      <c r="T30" s="236">
        <v>5.75</v>
      </c>
      <c r="U30" s="236" t="s">
        <v>209</v>
      </c>
      <c r="V30" s="236" t="s">
        <v>209</v>
      </c>
      <c r="W30" s="236" t="s">
        <v>209</v>
      </c>
      <c r="X30" s="236" t="s">
        <v>209</v>
      </c>
      <c r="Y30" s="236" t="s">
        <v>209</v>
      </c>
      <c r="Z30" s="238">
        <v>1.49</v>
      </c>
      <c r="AA30" s="238">
        <v>0.65</v>
      </c>
      <c r="AB30" s="238">
        <v>0.03</v>
      </c>
      <c r="AC30" s="238">
        <v>0.1</v>
      </c>
      <c r="AD30" s="238">
        <v>3.01</v>
      </c>
      <c r="AE30" s="238">
        <v>0.42</v>
      </c>
      <c r="AF30" s="238">
        <v>0.12</v>
      </c>
      <c r="AG30" s="236" t="s">
        <v>33</v>
      </c>
      <c r="AH30" s="238">
        <v>0.66</v>
      </c>
      <c r="AI30" s="236" t="s">
        <v>209</v>
      </c>
      <c r="AJ30" s="238">
        <v>0.86</v>
      </c>
      <c r="AK30" s="238">
        <v>0.06</v>
      </c>
      <c r="AL30" s="238">
        <v>2.4</v>
      </c>
      <c r="AM30" s="238">
        <v>0.18</v>
      </c>
      <c r="AN30" s="238">
        <v>0.3</v>
      </c>
      <c r="AO30" s="238">
        <v>4.18</v>
      </c>
      <c r="AP30" s="407"/>
      <c r="AQ30" s="156">
        <v>8</v>
      </c>
      <c r="AR30" s="155"/>
    </row>
    <row r="31" spans="1:44" s="145" customFormat="1" ht="20.25" customHeight="1" x14ac:dyDescent="0.2">
      <c r="A31" s="403"/>
      <c r="B31" s="156">
        <v>9</v>
      </c>
      <c r="C31" s="160"/>
      <c r="D31" s="236">
        <v>41.04</v>
      </c>
      <c r="E31" s="236">
        <v>12.22</v>
      </c>
      <c r="F31" s="236">
        <v>16.5</v>
      </c>
      <c r="G31" s="236">
        <v>12.32</v>
      </c>
      <c r="H31" s="236">
        <v>5.56</v>
      </c>
      <c r="I31" s="236" t="s">
        <v>209</v>
      </c>
      <c r="J31" s="236">
        <v>5.67</v>
      </c>
      <c r="K31" s="236">
        <v>9.93</v>
      </c>
      <c r="L31" s="236">
        <v>0.87</v>
      </c>
      <c r="M31" s="236">
        <v>37.08</v>
      </c>
      <c r="N31" s="236">
        <v>19.59</v>
      </c>
      <c r="O31" s="236">
        <v>17.489999999999998</v>
      </c>
      <c r="P31" s="236">
        <v>5.72</v>
      </c>
      <c r="Q31" s="236">
        <v>0.14000000000000001</v>
      </c>
      <c r="R31" s="236">
        <v>2.96</v>
      </c>
      <c r="S31" s="236">
        <v>1.8</v>
      </c>
      <c r="T31" s="236">
        <v>7.92</v>
      </c>
      <c r="U31" s="236" t="s">
        <v>209</v>
      </c>
      <c r="V31" s="236" t="s">
        <v>209</v>
      </c>
      <c r="W31" s="236" t="s">
        <v>209</v>
      </c>
      <c r="X31" s="236" t="s">
        <v>209</v>
      </c>
      <c r="Y31" s="236" t="s">
        <v>209</v>
      </c>
      <c r="Z31" s="238">
        <v>1.73</v>
      </c>
      <c r="AA31" s="238">
        <v>0.73</v>
      </c>
      <c r="AB31" s="238">
        <v>0.03</v>
      </c>
      <c r="AC31" s="238">
        <v>0.14000000000000001</v>
      </c>
      <c r="AD31" s="238">
        <v>3.03</v>
      </c>
      <c r="AE31" s="238">
        <v>0.37</v>
      </c>
      <c r="AF31" s="238">
        <v>0.13</v>
      </c>
      <c r="AG31" s="236">
        <v>0</v>
      </c>
      <c r="AH31" s="238">
        <v>0.73</v>
      </c>
      <c r="AI31" s="236" t="s">
        <v>209</v>
      </c>
      <c r="AJ31" s="238">
        <v>1.1599999999999999</v>
      </c>
      <c r="AK31" s="238">
        <v>0.06</v>
      </c>
      <c r="AL31" s="238">
        <v>2.2200000000000002</v>
      </c>
      <c r="AM31" s="238">
        <v>0.2</v>
      </c>
      <c r="AN31" s="238">
        <v>0.23</v>
      </c>
      <c r="AO31" s="238">
        <v>4.5599999999999996</v>
      </c>
      <c r="AP31" s="407"/>
      <c r="AQ31" s="156">
        <v>9</v>
      </c>
      <c r="AR31" s="155"/>
    </row>
    <row r="32" spans="1:44" s="145" customFormat="1" ht="20.25" customHeight="1" x14ac:dyDescent="0.2">
      <c r="A32" s="403"/>
      <c r="B32" s="156">
        <v>10</v>
      </c>
      <c r="C32" s="160"/>
      <c r="D32" s="236">
        <v>48.6</v>
      </c>
      <c r="E32" s="236">
        <v>12.23</v>
      </c>
      <c r="F32" s="236">
        <v>18.64</v>
      </c>
      <c r="G32" s="236">
        <v>17.73</v>
      </c>
      <c r="H32" s="236">
        <v>5.24</v>
      </c>
      <c r="I32" s="236">
        <v>0.43</v>
      </c>
      <c r="J32" s="236">
        <v>4.99</v>
      </c>
      <c r="K32" s="236">
        <v>9.49</v>
      </c>
      <c r="L32" s="236">
        <v>0.6</v>
      </c>
      <c r="M32" s="236">
        <v>31.63</v>
      </c>
      <c r="N32" s="236">
        <v>17.02</v>
      </c>
      <c r="O32" s="236">
        <v>14.61</v>
      </c>
      <c r="P32" s="236">
        <v>5.32</v>
      </c>
      <c r="Q32" s="236">
        <v>0.19</v>
      </c>
      <c r="R32" s="236">
        <v>3.26</v>
      </c>
      <c r="S32" s="236">
        <v>2.0299999999999998</v>
      </c>
      <c r="T32" s="236">
        <v>8.5399999999999991</v>
      </c>
      <c r="U32" s="236" t="s">
        <v>209</v>
      </c>
      <c r="V32" s="236" t="s">
        <v>209</v>
      </c>
      <c r="W32" s="236" t="s">
        <v>209</v>
      </c>
      <c r="X32" s="236" t="s">
        <v>209</v>
      </c>
      <c r="Y32" s="236" t="s">
        <v>209</v>
      </c>
      <c r="Z32" s="238">
        <v>2.0099999999999998</v>
      </c>
      <c r="AA32" s="238">
        <v>1.1000000000000001</v>
      </c>
      <c r="AB32" s="238">
        <v>0.02</v>
      </c>
      <c r="AC32" s="238">
        <v>0.16</v>
      </c>
      <c r="AD32" s="238">
        <v>3.14</v>
      </c>
      <c r="AE32" s="238">
        <v>0.34</v>
      </c>
      <c r="AF32" s="238">
        <v>0.09</v>
      </c>
      <c r="AG32" s="236" t="s">
        <v>33</v>
      </c>
      <c r="AH32" s="238">
        <v>0.67</v>
      </c>
      <c r="AI32" s="236" t="s">
        <v>209</v>
      </c>
      <c r="AJ32" s="238">
        <v>1.49</v>
      </c>
      <c r="AK32" s="238">
        <v>0.13</v>
      </c>
      <c r="AL32" s="238">
        <v>2.17</v>
      </c>
      <c r="AM32" s="238">
        <v>0.18</v>
      </c>
      <c r="AN32" s="238">
        <v>0.21</v>
      </c>
      <c r="AO32" s="238">
        <v>4.5999999999999996</v>
      </c>
      <c r="AP32" s="407"/>
      <c r="AQ32" s="156">
        <v>10</v>
      </c>
      <c r="AR32" s="155"/>
    </row>
    <row r="33" spans="1:44" s="145" customFormat="1" ht="20.25" customHeight="1" x14ac:dyDescent="0.2">
      <c r="A33" s="403"/>
      <c r="B33" s="156">
        <v>11</v>
      </c>
      <c r="C33" s="160"/>
      <c r="D33" s="236">
        <v>52.43</v>
      </c>
      <c r="E33" s="236">
        <v>11.7</v>
      </c>
      <c r="F33" s="236">
        <v>19.45</v>
      </c>
      <c r="G33" s="236">
        <v>21.29</v>
      </c>
      <c r="H33" s="236">
        <v>4.83</v>
      </c>
      <c r="I33" s="236" t="s">
        <v>209</v>
      </c>
      <c r="J33" s="236">
        <v>3.45</v>
      </c>
      <c r="K33" s="236">
        <v>8</v>
      </c>
      <c r="L33" s="236">
        <v>0.55000000000000004</v>
      </c>
      <c r="M33" s="236">
        <v>26.45</v>
      </c>
      <c r="N33" s="236">
        <v>14.65</v>
      </c>
      <c r="O33" s="236">
        <v>11.8</v>
      </c>
      <c r="P33" s="236">
        <v>5.75</v>
      </c>
      <c r="Q33" s="236">
        <v>0.17</v>
      </c>
      <c r="R33" s="236">
        <v>3.32</v>
      </c>
      <c r="S33" s="236">
        <v>2.25</v>
      </c>
      <c r="T33" s="236">
        <v>7.26</v>
      </c>
      <c r="U33" s="236" t="s">
        <v>209</v>
      </c>
      <c r="V33" s="236" t="s">
        <v>209</v>
      </c>
      <c r="W33" s="236" t="s">
        <v>209</v>
      </c>
      <c r="X33" s="236" t="s">
        <v>209</v>
      </c>
      <c r="Y33" s="236" t="s">
        <v>209</v>
      </c>
      <c r="Z33" s="238">
        <v>2.11</v>
      </c>
      <c r="AA33" s="238">
        <v>1.23</v>
      </c>
      <c r="AB33" s="238">
        <v>0.05</v>
      </c>
      <c r="AC33" s="238">
        <v>0.22</v>
      </c>
      <c r="AD33" s="238">
        <v>3.09</v>
      </c>
      <c r="AE33" s="238">
        <v>0.4</v>
      </c>
      <c r="AF33" s="238">
        <v>7.0000000000000007E-2</v>
      </c>
      <c r="AG33" s="236">
        <v>0</v>
      </c>
      <c r="AH33" s="238">
        <v>0.71</v>
      </c>
      <c r="AI33" s="236" t="s">
        <v>209</v>
      </c>
      <c r="AJ33" s="238">
        <v>2.13</v>
      </c>
      <c r="AK33" s="238">
        <v>0.15</v>
      </c>
      <c r="AL33" s="238">
        <v>2.0499999999999998</v>
      </c>
      <c r="AM33" s="238">
        <v>0.23</v>
      </c>
      <c r="AN33" s="238">
        <v>0.18</v>
      </c>
      <c r="AO33" s="238">
        <v>4.84</v>
      </c>
      <c r="AP33" s="407"/>
      <c r="AQ33" s="156">
        <v>11</v>
      </c>
      <c r="AR33" s="155"/>
    </row>
    <row r="34" spans="1:44" s="145" customFormat="1" ht="20.25" customHeight="1" x14ac:dyDescent="0.2">
      <c r="A34" s="403" t="s">
        <v>141</v>
      </c>
      <c r="B34" s="405" t="s">
        <v>180</v>
      </c>
      <c r="C34" s="406"/>
      <c r="D34" s="236">
        <v>64.12</v>
      </c>
      <c r="E34" s="236">
        <v>11.58</v>
      </c>
      <c r="F34" s="236">
        <v>19.760000000000002</v>
      </c>
      <c r="G34" s="236">
        <v>32.770000000000003</v>
      </c>
      <c r="H34" s="236">
        <v>4.38</v>
      </c>
      <c r="I34" s="236">
        <v>0.36</v>
      </c>
      <c r="J34" s="236">
        <v>4</v>
      </c>
      <c r="K34" s="236">
        <v>8.73</v>
      </c>
      <c r="L34" s="236">
        <v>0.44</v>
      </c>
      <c r="M34" s="236">
        <v>28.1</v>
      </c>
      <c r="N34" s="236">
        <v>17.399999999999999</v>
      </c>
      <c r="O34" s="236">
        <v>10.7</v>
      </c>
      <c r="P34" s="236">
        <v>5.58</v>
      </c>
      <c r="Q34" s="236">
        <v>0.43</v>
      </c>
      <c r="R34" s="236">
        <v>3.06</v>
      </c>
      <c r="S34" s="236">
        <v>2.65</v>
      </c>
      <c r="T34" s="236">
        <v>3.25</v>
      </c>
      <c r="U34" s="236">
        <v>0.57999999999999996</v>
      </c>
      <c r="V34" s="236">
        <v>0.01</v>
      </c>
      <c r="W34" s="236">
        <v>0.56999999999999995</v>
      </c>
      <c r="X34" s="244">
        <v>0.37</v>
      </c>
      <c r="Y34" s="244">
        <v>0.19</v>
      </c>
      <c r="Z34" s="238">
        <v>0.99</v>
      </c>
      <c r="AA34" s="238">
        <v>1.85</v>
      </c>
      <c r="AB34" s="238">
        <v>0.03</v>
      </c>
      <c r="AC34" s="238">
        <v>0.26</v>
      </c>
      <c r="AD34" s="238">
        <v>2.88</v>
      </c>
      <c r="AE34" s="238">
        <v>0.21</v>
      </c>
      <c r="AF34" s="238">
        <v>0.08</v>
      </c>
      <c r="AG34" s="236">
        <v>0</v>
      </c>
      <c r="AH34" s="238">
        <v>0.82</v>
      </c>
      <c r="AI34" s="238">
        <v>2.74</v>
      </c>
      <c r="AJ34" s="238">
        <v>2.37</v>
      </c>
      <c r="AK34" s="238">
        <v>0.16</v>
      </c>
      <c r="AL34" s="238">
        <v>1.53</v>
      </c>
      <c r="AM34" s="238">
        <v>0.2</v>
      </c>
      <c r="AN34" s="238">
        <v>7.0000000000000007E-2</v>
      </c>
      <c r="AO34" s="238">
        <v>4.95</v>
      </c>
      <c r="AP34" s="407" t="s">
        <v>141</v>
      </c>
      <c r="AQ34" s="405" t="s">
        <v>180</v>
      </c>
      <c r="AR34" s="405"/>
    </row>
    <row r="35" spans="1:44" s="145" customFormat="1" ht="20.25" customHeight="1" x14ac:dyDescent="0.2">
      <c r="A35" s="403"/>
      <c r="B35" s="156">
        <v>12</v>
      </c>
      <c r="C35" s="157"/>
      <c r="D35" s="236">
        <v>59.39</v>
      </c>
      <c r="E35" s="236">
        <v>12.92</v>
      </c>
      <c r="F35" s="236">
        <v>19.34</v>
      </c>
      <c r="G35" s="236">
        <v>27.13</v>
      </c>
      <c r="H35" s="236">
        <v>4.75</v>
      </c>
      <c r="I35" s="236">
        <v>0.37</v>
      </c>
      <c r="J35" s="236">
        <v>5.31</v>
      </c>
      <c r="K35" s="236">
        <v>9.61</v>
      </c>
      <c r="L35" s="236">
        <v>0.56000000000000005</v>
      </c>
      <c r="M35" s="236">
        <v>26.38</v>
      </c>
      <c r="N35" s="236">
        <v>16.13</v>
      </c>
      <c r="O35" s="236">
        <v>10.25</v>
      </c>
      <c r="P35" s="236">
        <v>5.57</v>
      </c>
      <c r="Q35" s="236">
        <v>0.32</v>
      </c>
      <c r="R35" s="236">
        <v>3.04</v>
      </c>
      <c r="S35" s="236">
        <v>2.5099999999999998</v>
      </c>
      <c r="T35" s="236">
        <v>4.51</v>
      </c>
      <c r="U35" s="236">
        <v>0.57999999999999996</v>
      </c>
      <c r="V35" s="236">
        <v>0.01</v>
      </c>
      <c r="W35" s="236">
        <v>0.56999999999999995</v>
      </c>
      <c r="X35" s="244">
        <v>0.37</v>
      </c>
      <c r="Y35" s="244">
        <v>0.19</v>
      </c>
      <c r="Z35" s="238">
        <v>1.1100000000000001</v>
      </c>
      <c r="AA35" s="238">
        <v>1.91</v>
      </c>
      <c r="AB35" s="238">
        <v>0.02</v>
      </c>
      <c r="AC35" s="238">
        <v>0.22</v>
      </c>
      <c r="AD35" s="238">
        <v>2.88</v>
      </c>
      <c r="AE35" s="238">
        <v>0.24</v>
      </c>
      <c r="AF35" s="238">
        <v>0.12</v>
      </c>
      <c r="AG35" s="236" t="s">
        <v>33</v>
      </c>
      <c r="AH35" s="238">
        <v>0.87</v>
      </c>
      <c r="AI35" s="238">
        <v>2.74</v>
      </c>
      <c r="AJ35" s="238">
        <v>2.5</v>
      </c>
      <c r="AK35" s="238">
        <v>0.14000000000000001</v>
      </c>
      <c r="AL35" s="238">
        <v>1.65</v>
      </c>
      <c r="AM35" s="238">
        <v>0.18</v>
      </c>
      <c r="AN35" s="238">
        <v>7.0000000000000007E-2</v>
      </c>
      <c r="AO35" s="238">
        <v>4.6900000000000004</v>
      </c>
      <c r="AP35" s="407"/>
      <c r="AQ35" s="156">
        <v>12</v>
      </c>
      <c r="AR35" s="159"/>
    </row>
    <row r="36" spans="1:44" s="145" customFormat="1" ht="20.25" customHeight="1" x14ac:dyDescent="0.2">
      <c r="A36" s="403"/>
      <c r="B36" s="156">
        <v>13</v>
      </c>
      <c r="C36" s="160"/>
      <c r="D36" s="236">
        <v>66.8</v>
      </c>
      <c r="E36" s="236">
        <v>11.77</v>
      </c>
      <c r="F36" s="236">
        <v>20.67</v>
      </c>
      <c r="G36" s="236">
        <v>34.369999999999997</v>
      </c>
      <c r="H36" s="236">
        <v>4.2</v>
      </c>
      <c r="I36" s="236" t="s">
        <v>209</v>
      </c>
      <c r="J36" s="236">
        <v>3.62</v>
      </c>
      <c r="K36" s="236">
        <v>8.5500000000000007</v>
      </c>
      <c r="L36" s="236">
        <v>0.39</v>
      </c>
      <c r="M36" s="236">
        <v>28.34</v>
      </c>
      <c r="N36" s="236">
        <v>17.52</v>
      </c>
      <c r="O36" s="236">
        <v>10.82</v>
      </c>
      <c r="P36" s="236">
        <v>5.55</v>
      </c>
      <c r="Q36" s="236">
        <v>0.39</v>
      </c>
      <c r="R36" s="236">
        <v>3.09</v>
      </c>
      <c r="S36" s="236">
        <v>2.69</v>
      </c>
      <c r="T36" s="236">
        <v>2.91</v>
      </c>
      <c r="U36" s="236" t="s">
        <v>209</v>
      </c>
      <c r="V36" s="236" t="s">
        <v>209</v>
      </c>
      <c r="W36" s="236" t="s">
        <v>209</v>
      </c>
      <c r="X36" s="236" t="s">
        <v>209</v>
      </c>
      <c r="Y36" s="236" t="s">
        <v>209</v>
      </c>
      <c r="Z36" s="238">
        <v>0.96</v>
      </c>
      <c r="AA36" s="238">
        <v>1.74</v>
      </c>
      <c r="AB36" s="238">
        <v>0.04</v>
      </c>
      <c r="AC36" s="238">
        <v>0.25</v>
      </c>
      <c r="AD36" s="238">
        <v>2.87</v>
      </c>
      <c r="AE36" s="238">
        <v>0.2</v>
      </c>
      <c r="AF36" s="238">
        <v>0.06</v>
      </c>
      <c r="AG36" s="236" t="s">
        <v>33</v>
      </c>
      <c r="AH36" s="238">
        <v>0.79</v>
      </c>
      <c r="AI36" s="236" t="s">
        <v>209</v>
      </c>
      <c r="AJ36" s="238">
        <v>2.48</v>
      </c>
      <c r="AK36" s="238">
        <v>0.14000000000000001</v>
      </c>
      <c r="AL36" s="238">
        <v>1.46</v>
      </c>
      <c r="AM36" s="238">
        <v>0.21</v>
      </c>
      <c r="AN36" s="238">
        <v>7.0000000000000007E-2</v>
      </c>
      <c r="AO36" s="238">
        <v>4.9400000000000004</v>
      </c>
      <c r="AP36" s="407"/>
      <c r="AQ36" s="156">
        <v>13</v>
      </c>
      <c r="AR36" s="155"/>
    </row>
    <row r="37" spans="1:44" s="145" customFormat="1" ht="20.25" customHeight="1" x14ac:dyDescent="0.2">
      <c r="A37" s="403"/>
      <c r="B37" s="156">
        <v>14</v>
      </c>
      <c r="C37" s="160"/>
      <c r="D37" s="236">
        <v>66.430000000000007</v>
      </c>
      <c r="E37" s="236">
        <v>9.98</v>
      </c>
      <c r="F37" s="236">
        <v>19.3</v>
      </c>
      <c r="G37" s="236">
        <v>37.15</v>
      </c>
      <c r="H37" s="236">
        <v>4.2</v>
      </c>
      <c r="I37" s="236">
        <v>0.35</v>
      </c>
      <c r="J37" s="236">
        <v>3.09</v>
      </c>
      <c r="K37" s="236">
        <v>8.0399999999999991</v>
      </c>
      <c r="L37" s="236">
        <v>0.37</v>
      </c>
      <c r="M37" s="236">
        <v>29.55</v>
      </c>
      <c r="N37" s="236">
        <v>18.53</v>
      </c>
      <c r="O37" s="236">
        <v>11.02</v>
      </c>
      <c r="P37" s="236">
        <v>5.63</v>
      </c>
      <c r="Q37" s="236">
        <v>0.56000000000000005</v>
      </c>
      <c r="R37" s="236">
        <v>3.05</v>
      </c>
      <c r="S37" s="236">
        <v>2.74</v>
      </c>
      <c r="T37" s="236">
        <v>2.36</v>
      </c>
      <c r="U37" s="236" t="s">
        <v>209</v>
      </c>
      <c r="V37" s="236" t="s">
        <v>209</v>
      </c>
      <c r="W37" s="236" t="s">
        <v>209</v>
      </c>
      <c r="X37" s="236" t="s">
        <v>209</v>
      </c>
      <c r="Y37" s="236" t="s">
        <v>209</v>
      </c>
      <c r="Z37" s="238">
        <v>0.9</v>
      </c>
      <c r="AA37" s="238">
        <v>1.89</v>
      </c>
      <c r="AB37" s="238">
        <v>0.03</v>
      </c>
      <c r="AC37" s="238">
        <v>0.3</v>
      </c>
      <c r="AD37" s="238">
        <v>2.89</v>
      </c>
      <c r="AE37" s="238">
        <v>0.19</v>
      </c>
      <c r="AF37" s="238">
        <v>7.0000000000000007E-2</v>
      </c>
      <c r="AG37" s="236">
        <v>0</v>
      </c>
      <c r="AH37" s="238">
        <v>0.79</v>
      </c>
      <c r="AI37" s="236" t="s">
        <v>209</v>
      </c>
      <c r="AJ37" s="238">
        <v>2.13</v>
      </c>
      <c r="AK37" s="238">
        <v>0.18</v>
      </c>
      <c r="AL37" s="238">
        <v>1.47</v>
      </c>
      <c r="AM37" s="238">
        <v>0.22</v>
      </c>
      <c r="AN37" s="238">
        <v>0.08</v>
      </c>
      <c r="AO37" s="238">
        <v>5.2</v>
      </c>
      <c r="AP37" s="407"/>
      <c r="AQ37" s="156">
        <v>14</v>
      </c>
      <c r="AR37" s="155"/>
    </row>
    <row r="38" spans="1:44" s="145" customFormat="1" ht="20.25" customHeight="1" x14ac:dyDescent="0.2">
      <c r="A38" s="403" t="s">
        <v>142</v>
      </c>
      <c r="B38" s="405" t="s">
        <v>180</v>
      </c>
      <c r="C38" s="448"/>
      <c r="D38" s="236">
        <v>72.3</v>
      </c>
      <c r="E38" s="236">
        <v>12.46</v>
      </c>
      <c r="F38" s="236">
        <v>18.48</v>
      </c>
      <c r="G38" s="236">
        <v>41.36</v>
      </c>
      <c r="H38" s="236">
        <v>2.78</v>
      </c>
      <c r="I38" s="236">
        <v>0.26</v>
      </c>
      <c r="J38" s="236">
        <v>1.82</v>
      </c>
      <c r="K38" s="236">
        <v>6.8</v>
      </c>
      <c r="L38" s="236">
        <v>0.3</v>
      </c>
      <c r="M38" s="236">
        <v>36.43</v>
      </c>
      <c r="N38" s="236">
        <v>23.41</v>
      </c>
      <c r="O38" s="236">
        <v>13.02</v>
      </c>
      <c r="P38" s="236">
        <v>4.75</v>
      </c>
      <c r="Q38" s="236">
        <v>0.61</v>
      </c>
      <c r="R38" s="236">
        <v>2.89</v>
      </c>
      <c r="S38" s="236">
        <v>2.72</v>
      </c>
      <c r="T38" s="236">
        <v>1.1299999999999999</v>
      </c>
      <c r="U38" s="236" t="s">
        <v>209</v>
      </c>
      <c r="V38" s="236" t="s">
        <v>209</v>
      </c>
      <c r="W38" s="236" t="s">
        <v>209</v>
      </c>
      <c r="X38" s="236" t="s">
        <v>209</v>
      </c>
      <c r="Y38" s="236" t="s">
        <v>209</v>
      </c>
      <c r="Z38" s="238">
        <v>0.46</v>
      </c>
      <c r="AA38" s="238">
        <v>1.02</v>
      </c>
      <c r="AB38" s="238">
        <v>0.02</v>
      </c>
      <c r="AC38" s="238">
        <v>0.17</v>
      </c>
      <c r="AD38" s="238">
        <v>2.42</v>
      </c>
      <c r="AE38" s="238">
        <v>0.26</v>
      </c>
      <c r="AF38" s="238" t="s">
        <v>209</v>
      </c>
      <c r="AG38" s="238">
        <v>0.02</v>
      </c>
      <c r="AH38" s="238">
        <v>0.67</v>
      </c>
      <c r="AI38" s="238">
        <v>2.4300000000000002</v>
      </c>
      <c r="AJ38" s="238">
        <v>2.3199999999999998</v>
      </c>
      <c r="AK38" s="238">
        <v>0.2</v>
      </c>
      <c r="AL38" s="238">
        <v>1.26</v>
      </c>
      <c r="AM38" s="238">
        <v>0.16</v>
      </c>
      <c r="AN38" s="238">
        <v>0.05</v>
      </c>
      <c r="AO38" s="238">
        <v>4.83</v>
      </c>
      <c r="AP38" s="407" t="s">
        <v>142</v>
      </c>
      <c r="AQ38" s="405" t="s">
        <v>180</v>
      </c>
      <c r="AR38" s="405"/>
    </row>
    <row r="39" spans="1:44" s="145" customFormat="1" ht="20.25" customHeight="1" x14ac:dyDescent="0.2">
      <c r="A39" s="446"/>
      <c r="B39" s="156">
        <v>15</v>
      </c>
      <c r="C39" s="157"/>
      <c r="D39" s="236">
        <v>73.06</v>
      </c>
      <c r="E39" s="236">
        <v>11.66</v>
      </c>
      <c r="F39" s="236">
        <v>20.86</v>
      </c>
      <c r="G39" s="236">
        <v>40.54</v>
      </c>
      <c r="H39" s="236">
        <v>3.2</v>
      </c>
      <c r="I39" s="236">
        <v>0.26</v>
      </c>
      <c r="J39" s="236">
        <v>2.4700000000000002</v>
      </c>
      <c r="K39" s="236">
        <v>7.87</v>
      </c>
      <c r="L39" s="236">
        <v>0.25</v>
      </c>
      <c r="M39" s="236">
        <v>32.6</v>
      </c>
      <c r="N39" s="236">
        <v>20.69</v>
      </c>
      <c r="O39" s="236">
        <v>11.91</v>
      </c>
      <c r="P39" s="236">
        <v>4.75</v>
      </c>
      <c r="Q39" s="236">
        <v>0.63</v>
      </c>
      <c r="R39" s="236">
        <v>2.8</v>
      </c>
      <c r="S39" s="236">
        <v>2.65</v>
      </c>
      <c r="T39" s="236">
        <v>1.1399999999999999</v>
      </c>
      <c r="U39" s="236" t="s">
        <v>209</v>
      </c>
      <c r="V39" s="236" t="s">
        <v>209</v>
      </c>
      <c r="W39" s="236" t="s">
        <v>209</v>
      </c>
      <c r="X39" s="236" t="s">
        <v>209</v>
      </c>
      <c r="Y39" s="236" t="s">
        <v>209</v>
      </c>
      <c r="Z39" s="238">
        <v>0.51</v>
      </c>
      <c r="AA39" s="238">
        <v>1.23</v>
      </c>
      <c r="AB39" s="238">
        <v>0.03</v>
      </c>
      <c r="AC39" s="238">
        <v>0.16</v>
      </c>
      <c r="AD39" s="238">
        <v>2.5099999999999998</v>
      </c>
      <c r="AE39" s="238">
        <v>0.24</v>
      </c>
      <c r="AF39" s="238" t="s">
        <v>209</v>
      </c>
      <c r="AG39" s="238">
        <v>0.02</v>
      </c>
      <c r="AH39" s="238">
        <v>0.76</v>
      </c>
      <c r="AI39" s="238">
        <v>2.4300000000000002</v>
      </c>
      <c r="AJ39" s="238">
        <v>2.79</v>
      </c>
      <c r="AK39" s="238">
        <v>0.16</v>
      </c>
      <c r="AL39" s="238">
        <v>1.25</v>
      </c>
      <c r="AM39" s="238">
        <v>0.15</v>
      </c>
      <c r="AN39" s="238">
        <v>7.0000000000000007E-2</v>
      </c>
      <c r="AO39" s="238">
        <v>5.07</v>
      </c>
      <c r="AP39" s="449"/>
      <c r="AQ39" s="156">
        <v>15</v>
      </c>
      <c r="AR39" s="159"/>
    </row>
    <row r="40" spans="1:44" s="145" customFormat="1" ht="20.25" customHeight="1" x14ac:dyDescent="0.2">
      <c r="A40" s="446"/>
      <c r="B40" s="156">
        <v>16</v>
      </c>
      <c r="C40" s="160"/>
      <c r="D40" s="236">
        <v>70.739999999999995</v>
      </c>
      <c r="E40" s="236">
        <v>13.78</v>
      </c>
      <c r="F40" s="236">
        <v>18.350000000000001</v>
      </c>
      <c r="G40" s="236">
        <v>38.61</v>
      </c>
      <c r="H40" s="236">
        <v>2.58</v>
      </c>
      <c r="I40" s="236" t="s">
        <v>209</v>
      </c>
      <c r="J40" s="236">
        <v>1.63</v>
      </c>
      <c r="K40" s="236">
        <v>6.26</v>
      </c>
      <c r="L40" s="236">
        <v>0.34</v>
      </c>
      <c r="M40" s="236">
        <v>36.51</v>
      </c>
      <c r="N40" s="236">
        <v>23.33</v>
      </c>
      <c r="O40" s="236">
        <v>13.18</v>
      </c>
      <c r="P40" s="236">
        <v>4.8</v>
      </c>
      <c r="Q40" s="236">
        <v>0.63</v>
      </c>
      <c r="R40" s="236">
        <v>2.96</v>
      </c>
      <c r="S40" s="236">
        <v>2.73</v>
      </c>
      <c r="T40" s="236">
        <v>1.1599999999999999</v>
      </c>
      <c r="U40" s="236" t="s">
        <v>209</v>
      </c>
      <c r="V40" s="236" t="s">
        <v>209</v>
      </c>
      <c r="W40" s="236" t="s">
        <v>209</v>
      </c>
      <c r="X40" s="236" t="s">
        <v>209</v>
      </c>
      <c r="Y40" s="236" t="s">
        <v>209</v>
      </c>
      <c r="Z40" s="238">
        <v>0.43</v>
      </c>
      <c r="AA40" s="238">
        <v>0.96</v>
      </c>
      <c r="AB40" s="238">
        <v>0.01</v>
      </c>
      <c r="AC40" s="238">
        <v>0.17</v>
      </c>
      <c r="AD40" s="238">
        <v>2.38</v>
      </c>
      <c r="AE40" s="238">
        <v>0.27</v>
      </c>
      <c r="AF40" s="238" t="s">
        <v>209</v>
      </c>
      <c r="AG40" s="238" t="s">
        <v>209</v>
      </c>
      <c r="AH40" s="238">
        <v>0.65</v>
      </c>
      <c r="AI40" s="238" t="s">
        <v>209</v>
      </c>
      <c r="AJ40" s="238">
        <v>2.11</v>
      </c>
      <c r="AK40" s="238">
        <v>0.2</v>
      </c>
      <c r="AL40" s="238">
        <v>1.27</v>
      </c>
      <c r="AM40" s="238">
        <v>0.15</v>
      </c>
      <c r="AN40" s="238">
        <v>0.04</v>
      </c>
      <c r="AO40" s="238">
        <v>4.82</v>
      </c>
      <c r="AP40" s="449"/>
      <c r="AQ40" s="156">
        <v>16</v>
      </c>
      <c r="AR40" s="155"/>
    </row>
    <row r="41" spans="1:44" s="145" customFormat="1" ht="20.25" customHeight="1" x14ac:dyDescent="0.2">
      <c r="A41" s="447"/>
      <c r="B41" s="161">
        <v>17</v>
      </c>
      <c r="C41" s="162"/>
      <c r="D41" s="240">
        <v>73.34</v>
      </c>
      <c r="E41" s="240">
        <v>11.78</v>
      </c>
      <c r="F41" s="240">
        <v>16.2</v>
      </c>
      <c r="G41" s="240">
        <v>45.37</v>
      </c>
      <c r="H41" s="240">
        <v>2.5499999999999998</v>
      </c>
      <c r="I41" s="240">
        <v>0.26</v>
      </c>
      <c r="J41" s="240">
        <v>1.32</v>
      </c>
      <c r="K41" s="240">
        <v>6.22</v>
      </c>
      <c r="L41" s="240">
        <v>0.31</v>
      </c>
      <c r="M41" s="240">
        <v>40.36</v>
      </c>
      <c r="N41" s="240">
        <v>26.34</v>
      </c>
      <c r="O41" s="240">
        <v>14.02</v>
      </c>
      <c r="P41" s="240">
        <v>4.6900000000000004</v>
      </c>
      <c r="Q41" s="240">
        <v>0.57999999999999996</v>
      </c>
      <c r="R41" s="240">
        <v>2.92</v>
      </c>
      <c r="S41" s="240">
        <v>2.78</v>
      </c>
      <c r="T41" s="240">
        <v>1.0900000000000001</v>
      </c>
      <c r="U41" s="240" t="s">
        <v>209</v>
      </c>
      <c r="V41" s="240" t="s">
        <v>209</v>
      </c>
      <c r="W41" s="240" t="s">
        <v>209</v>
      </c>
      <c r="X41" s="243" t="s">
        <v>209</v>
      </c>
      <c r="Y41" s="243" t="s">
        <v>209</v>
      </c>
      <c r="Z41" s="241">
        <v>0.44</v>
      </c>
      <c r="AA41" s="241">
        <v>0.87</v>
      </c>
      <c r="AB41" s="241">
        <v>0.01</v>
      </c>
      <c r="AC41" s="241">
        <v>0.17</v>
      </c>
      <c r="AD41" s="241">
        <v>2.35</v>
      </c>
      <c r="AE41" s="241">
        <v>0.27</v>
      </c>
      <c r="AF41" s="241" t="s">
        <v>209</v>
      </c>
      <c r="AG41" s="241" t="s">
        <v>209</v>
      </c>
      <c r="AH41" s="241">
        <v>0.59</v>
      </c>
      <c r="AI41" s="241" t="s">
        <v>209</v>
      </c>
      <c r="AJ41" s="241">
        <v>2.0499999999999998</v>
      </c>
      <c r="AK41" s="241">
        <v>0.22</v>
      </c>
      <c r="AL41" s="241">
        <v>1.25</v>
      </c>
      <c r="AM41" s="241">
        <v>0.16</v>
      </c>
      <c r="AN41" s="241">
        <v>0.05</v>
      </c>
      <c r="AO41" s="241">
        <v>4.59</v>
      </c>
      <c r="AP41" s="450"/>
      <c r="AQ41" s="161">
        <v>17</v>
      </c>
      <c r="AR41" s="163"/>
    </row>
    <row r="42" spans="1:44" x14ac:dyDescent="0.15">
      <c r="B42" s="166"/>
      <c r="AQ42" s="166"/>
    </row>
    <row r="43" spans="1:44" x14ac:dyDescent="0.15">
      <c r="B43" s="166"/>
      <c r="AQ43" s="166"/>
    </row>
    <row r="51" spans="7:7" x14ac:dyDescent="0.15">
      <c r="G51" s="10"/>
    </row>
  </sheetData>
  <mergeCells count="70">
    <mergeCell ref="AD4:AD7"/>
    <mergeCell ref="Y5:Y7"/>
    <mergeCell ref="AA3:AC3"/>
    <mergeCell ref="AA4:AA7"/>
    <mergeCell ref="AB4:AB7"/>
    <mergeCell ref="U3:Y3"/>
    <mergeCell ref="AP17:AP20"/>
    <mergeCell ref="AQ17:AR17"/>
    <mergeCell ref="AE4:AE7"/>
    <mergeCell ref="AL4:AL7"/>
    <mergeCell ref="AM4:AM7"/>
    <mergeCell ref="AN4:AN7"/>
    <mergeCell ref="AO4:AO7"/>
    <mergeCell ref="AP3:AR7"/>
    <mergeCell ref="AK3:AK7"/>
    <mergeCell ref="AL3:AO3"/>
    <mergeCell ref="AD3:AE3"/>
    <mergeCell ref="AF3:AF7"/>
    <mergeCell ref="AP10:AP16"/>
    <mergeCell ref="AQ10:AR10"/>
    <mergeCell ref="AG3:AG7"/>
    <mergeCell ref="AH3:AH7"/>
    <mergeCell ref="A17:A20"/>
    <mergeCell ref="B17:C17"/>
    <mergeCell ref="M5:M7"/>
    <mergeCell ref="N5:N7"/>
    <mergeCell ref="O5:O7"/>
    <mergeCell ref="D4:D7"/>
    <mergeCell ref="A10:A16"/>
    <mergeCell ref="B10:C10"/>
    <mergeCell ref="A3:C7"/>
    <mergeCell ref="D3:G3"/>
    <mergeCell ref="H3:H7"/>
    <mergeCell ref="I3:I7"/>
    <mergeCell ref="J3:L3"/>
    <mergeCell ref="J4:J7"/>
    <mergeCell ref="K4:K7"/>
    <mergeCell ref="L4:L7"/>
    <mergeCell ref="A38:A41"/>
    <mergeCell ref="B38:C38"/>
    <mergeCell ref="AP38:AP41"/>
    <mergeCell ref="AQ38:AR38"/>
    <mergeCell ref="A21:A24"/>
    <mergeCell ref="B21:C21"/>
    <mergeCell ref="AP21:AP24"/>
    <mergeCell ref="AQ21:AR21"/>
    <mergeCell ref="A27:A33"/>
    <mergeCell ref="B27:C27"/>
    <mergeCell ref="AP27:AP33"/>
    <mergeCell ref="AQ27:AR27"/>
    <mergeCell ref="A34:A37"/>
    <mergeCell ref="B34:C34"/>
    <mergeCell ref="AP34:AP37"/>
    <mergeCell ref="AQ34:AR34"/>
    <mergeCell ref="AI3:AI7"/>
    <mergeCell ref="AJ3:AJ7"/>
    <mergeCell ref="M4:O4"/>
    <mergeCell ref="P4:P7"/>
    <mergeCell ref="Q4:Q7"/>
    <mergeCell ref="R4:R7"/>
    <mergeCell ref="S4:S7"/>
    <mergeCell ref="M3:T3"/>
    <mergeCell ref="T4:T7"/>
    <mergeCell ref="AC4:AC7"/>
    <mergeCell ref="W5:W7"/>
    <mergeCell ref="X5:X7"/>
    <mergeCell ref="Z3:Z7"/>
    <mergeCell ref="U4:U7"/>
    <mergeCell ref="V4:V7"/>
    <mergeCell ref="W4:Y4"/>
  </mergeCells>
  <phoneticPr fontId="4"/>
  <pageMargins left="0.59055118110236227" right="0.59055118110236227" top="0.59055118110236227" bottom="0.39370078740157483" header="0.39370078740157483" footer="0.19685039370078741"/>
  <pageSetup paperSize="9" scale="92" firstPageNumber="12" orientation="portrait" useFirstPageNumber="1" r:id="rId1"/>
  <headerFooter scaleWithDoc="0" alignWithMargins="0">
    <oddFooter>&amp;C- &amp;P -</oddFooter>
  </headerFooter>
  <colBreaks count="1" manualBreakCount="1">
    <brk id="20" max="4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2"/>
  <sheetViews>
    <sheetView zoomScaleNormal="100" zoomScaleSheetLayoutView="100" workbookViewId="0"/>
  </sheetViews>
  <sheetFormatPr defaultColWidth="9" defaultRowHeight="12" x14ac:dyDescent="0.15"/>
  <cols>
    <col min="1" max="1" width="4.6640625" style="42" customWidth="1"/>
    <col min="2" max="2" width="6.109375" style="42" customWidth="1"/>
    <col min="3" max="3" width="3.6640625" style="42" customWidth="1"/>
    <col min="4" max="4" width="3.6640625" style="50" customWidth="1"/>
    <col min="5" max="8" width="11.6640625" style="42" customWidth="1"/>
    <col min="9" max="9" width="9" style="42"/>
    <col min="10" max="10" width="4.6640625" style="67" customWidth="1"/>
    <col min="11" max="16384" width="9" style="42"/>
  </cols>
  <sheetData>
    <row r="1" spans="1:10" s="39" customFormat="1" ht="15" customHeight="1" x14ac:dyDescent="0.2">
      <c r="A1" s="38" t="s">
        <v>148</v>
      </c>
      <c r="D1" s="46"/>
      <c r="H1" s="43" t="s">
        <v>28</v>
      </c>
    </row>
    <row r="2" spans="1:10" s="39" customFormat="1" ht="15" customHeight="1" x14ac:dyDescent="0.2">
      <c r="A2" s="464" t="s">
        <v>29</v>
      </c>
      <c r="B2" s="464"/>
      <c r="C2" s="464"/>
      <c r="D2" s="465"/>
      <c r="E2" s="460" t="s">
        <v>8</v>
      </c>
      <c r="F2" s="468"/>
      <c r="G2" s="460" t="s">
        <v>9</v>
      </c>
      <c r="H2" s="461"/>
      <c r="J2" s="65"/>
    </row>
    <row r="3" spans="1:10" s="49" customFormat="1" ht="15" customHeight="1" x14ac:dyDescent="0.2">
      <c r="A3" s="466"/>
      <c r="B3" s="466"/>
      <c r="C3" s="466"/>
      <c r="D3" s="467"/>
      <c r="E3" s="44" t="s">
        <v>17</v>
      </c>
      <c r="F3" s="47" t="s">
        <v>18</v>
      </c>
      <c r="G3" s="44" t="s">
        <v>17</v>
      </c>
      <c r="H3" s="48" t="s">
        <v>18</v>
      </c>
      <c r="J3" s="66"/>
    </row>
    <row r="4" spans="1:10" s="49" customFormat="1" ht="9" customHeight="1" x14ac:dyDescent="0.2">
      <c r="A4" s="84"/>
      <c r="B4" s="84"/>
      <c r="C4" s="84"/>
      <c r="D4" s="89"/>
      <c r="E4" s="90"/>
      <c r="F4" s="84"/>
      <c r="G4" s="90"/>
      <c r="H4" s="84"/>
      <c r="J4" s="66"/>
    </row>
    <row r="5" spans="1:10" s="49" customFormat="1" ht="15" customHeight="1" x14ac:dyDescent="0.15">
      <c r="A5" s="462" t="s">
        <v>19</v>
      </c>
      <c r="B5" s="49" t="s">
        <v>30</v>
      </c>
      <c r="C5" s="49">
        <v>5</v>
      </c>
      <c r="D5" s="45" t="s">
        <v>11</v>
      </c>
      <c r="E5" s="349">
        <v>3.61</v>
      </c>
      <c r="F5" s="350">
        <v>0.34</v>
      </c>
      <c r="G5" s="250">
        <v>3.04</v>
      </c>
      <c r="H5" s="250">
        <v>0.26</v>
      </c>
    </row>
    <row r="6" spans="1:10" s="49" customFormat="1" ht="15" customHeight="1" x14ac:dyDescent="0.15">
      <c r="A6" s="462"/>
      <c r="B6" s="462" t="s">
        <v>1</v>
      </c>
      <c r="C6" s="49">
        <v>6</v>
      </c>
      <c r="D6" s="45"/>
      <c r="E6" s="349">
        <v>5.13</v>
      </c>
      <c r="F6" s="349">
        <v>0.5</v>
      </c>
      <c r="G6" s="250">
        <v>4.2699999999999996</v>
      </c>
      <c r="H6" s="250">
        <v>0.49</v>
      </c>
    </row>
    <row r="7" spans="1:10" s="49" customFormat="1" ht="15" customHeight="1" x14ac:dyDescent="0.15">
      <c r="A7" s="462"/>
      <c r="B7" s="462"/>
      <c r="C7" s="49">
        <v>7</v>
      </c>
      <c r="D7" s="45"/>
      <c r="E7" s="349">
        <v>10.01</v>
      </c>
      <c r="F7" s="349">
        <v>0.55000000000000004</v>
      </c>
      <c r="G7" s="250">
        <v>6.28</v>
      </c>
      <c r="H7" s="250">
        <v>0.59</v>
      </c>
    </row>
    <row r="8" spans="1:10" s="49" customFormat="1" ht="15" customHeight="1" x14ac:dyDescent="0.15">
      <c r="A8" s="462"/>
      <c r="B8" s="462"/>
      <c r="C8" s="49">
        <v>8</v>
      </c>
      <c r="D8" s="45"/>
      <c r="E8" s="349">
        <v>13.16</v>
      </c>
      <c r="F8" s="349">
        <v>1.51</v>
      </c>
      <c r="G8" s="250">
        <v>8.6999999999999993</v>
      </c>
      <c r="H8" s="250">
        <v>1.17</v>
      </c>
    </row>
    <row r="9" spans="1:10" s="49" customFormat="1" ht="15" customHeight="1" x14ac:dyDescent="0.15">
      <c r="A9" s="462"/>
      <c r="B9" s="462"/>
      <c r="C9" s="49">
        <v>9</v>
      </c>
      <c r="D9" s="45"/>
      <c r="E9" s="349">
        <v>12.08</v>
      </c>
      <c r="F9" s="349">
        <v>2.23</v>
      </c>
      <c r="G9" s="250">
        <v>10.220000000000001</v>
      </c>
      <c r="H9" s="250">
        <v>2.11</v>
      </c>
    </row>
    <row r="10" spans="1:10" s="49" customFormat="1" ht="15" customHeight="1" x14ac:dyDescent="0.15">
      <c r="A10" s="462"/>
      <c r="B10" s="462"/>
      <c r="C10" s="49">
        <v>10</v>
      </c>
      <c r="D10" s="45"/>
      <c r="E10" s="349">
        <v>14.12</v>
      </c>
      <c r="F10" s="349">
        <v>3.4</v>
      </c>
      <c r="G10" s="250">
        <v>10.96</v>
      </c>
      <c r="H10" s="250">
        <v>2.94</v>
      </c>
    </row>
    <row r="11" spans="1:10" s="49" customFormat="1" ht="15" customHeight="1" x14ac:dyDescent="0.15">
      <c r="A11" s="462"/>
      <c r="B11" s="462"/>
      <c r="C11" s="49">
        <v>11</v>
      </c>
      <c r="D11" s="45"/>
      <c r="E11" s="349">
        <v>15.18</v>
      </c>
      <c r="F11" s="349">
        <v>2.71</v>
      </c>
      <c r="G11" s="250">
        <v>11.55</v>
      </c>
      <c r="H11" s="250">
        <v>3.17</v>
      </c>
    </row>
    <row r="12" spans="1:10" s="49" customFormat="1" ht="15" customHeight="1" x14ac:dyDescent="0.15">
      <c r="A12" s="462"/>
      <c r="B12" s="462" t="s">
        <v>2</v>
      </c>
      <c r="C12" s="49">
        <v>12</v>
      </c>
      <c r="D12" s="45"/>
      <c r="E12" s="349">
        <v>13.7</v>
      </c>
      <c r="F12" s="349">
        <v>3.52</v>
      </c>
      <c r="G12" s="250">
        <v>11.17</v>
      </c>
      <c r="H12" s="250">
        <v>4.01</v>
      </c>
    </row>
    <row r="13" spans="1:10" s="49" customFormat="1" ht="15" customHeight="1" x14ac:dyDescent="0.15">
      <c r="A13" s="462"/>
      <c r="B13" s="462"/>
      <c r="C13" s="49">
        <v>13</v>
      </c>
      <c r="D13" s="45"/>
      <c r="E13" s="349">
        <v>12.43</v>
      </c>
      <c r="F13" s="349">
        <v>2.91</v>
      </c>
      <c r="G13" s="250">
        <v>10.08</v>
      </c>
      <c r="H13" s="250">
        <v>3.36</v>
      </c>
    </row>
    <row r="14" spans="1:10" s="49" customFormat="1" ht="15" customHeight="1" x14ac:dyDescent="0.15">
      <c r="A14" s="462"/>
      <c r="B14" s="462"/>
      <c r="C14" s="49">
        <v>14</v>
      </c>
      <c r="D14" s="45"/>
      <c r="E14" s="349">
        <v>9.92</v>
      </c>
      <c r="F14" s="349">
        <v>3.23</v>
      </c>
      <c r="G14" s="250">
        <v>9.07</v>
      </c>
      <c r="H14" s="250">
        <v>3.33</v>
      </c>
    </row>
    <row r="15" spans="1:10" s="49" customFormat="1" ht="15" customHeight="1" x14ac:dyDescent="0.15">
      <c r="A15" s="462"/>
      <c r="B15" s="463" t="s">
        <v>31</v>
      </c>
      <c r="C15" s="49">
        <v>15</v>
      </c>
      <c r="D15" s="45"/>
      <c r="E15" s="349">
        <v>13.1</v>
      </c>
      <c r="F15" s="349">
        <v>2.5499999999999998</v>
      </c>
      <c r="G15" s="250">
        <v>10.24</v>
      </c>
      <c r="H15" s="250">
        <v>3.67</v>
      </c>
    </row>
    <row r="16" spans="1:10" s="49" customFormat="1" ht="15" customHeight="1" x14ac:dyDescent="0.15">
      <c r="A16" s="462"/>
      <c r="B16" s="463"/>
      <c r="C16" s="49">
        <v>16</v>
      </c>
      <c r="D16" s="45"/>
      <c r="E16" s="349">
        <v>12.48</v>
      </c>
      <c r="F16" s="349">
        <v>1.33</v>
      </c>
      <c r="G16" s="250">
        <v>8.9</v>
      </c>
      <c r="H16" s="250">
        <v>3.28</v>
      </c>
    </row>
    <row r="17" spans="1:10" s="49" customFormat="1" ht="15" customHeight="1" x14ac:dyDescent="0.15">
      <c r="A17" s="462"/>
      <c r="B17" s="463"/>
      <c r="C17" s="49">
        <v>17</v>
      </c>
      <c r="D17" s="45"/>
      <c r="E17" s="349">
        <v>11.39</v>
      </c>
      <c r="F17" s="349">
        <v>1.76</v>
      </c>
      <c r="G17" s="250">
        <v>9.16</v>
      </c>
      <c r="H17" s="250">
        <v>2.89</v>
      </c>
    </row>
    <row r="18" spans="1:10" s="49" customFormat="1" ht="26.25" customHeight="1" x14ac:dyDescent="0.15">
      <c r="A18" s="462" t="s">
        <v>4</v>
      </c>
      <c r="B18" s="68" t="s">
        <v>32</v>
      </c>
      <c r="C18" s="68">
        <v>5</v>
      </c>
      <c r="D18" s="69" t="s">
        <v>147</v>
      </c>
      <c r="E18" s="351">
        <v>3.53</v>
      </c>
      <c r="F18" s="350">
        <v>0.2</v>
      </c>
      <c r="G18" s="250">
        <v>2.94</v>
      </c>
      <c r="H18" s="251">
        <v>0.24</v>
      </c>
    </row>
    <row r="19" spans="1:10" s="49" customFormat="1" ht="15" customHeight="1" x14ac:dyDescent="0.15">
      <c r="A19" s="462"/>
      <c r="B19" s="462" t="s">
        <v>1</v>
      </c>
      <c r="C19" s="49">
        <v>6</v>
      </c>
      <c r="D19" s="45"/>
      <c r="E19" s="351">
        <v>5.21</v>
      </c>
      <c r="F19" s="350">
        <v>0.22</v>
      </c>
      <c r="G19" s="250">
        <v>4.07</v>
      </c>
      <c r="H19" s="251">
        <v>0.42</v>
      </c>
    </row>
    <row r="20" spans="1:10" s="49" customFormat="1" ht="15" customHeight="1" x14ac:dyDescent="0.15">
      <c r="A20" s="462"/>
      <c r="B20" s="462"/>
      <c r="C20" s="49">
        <v>7</v>
      </c>
      <c r="D20" s="45"/>
      <c r="E20" s="351">
        <v>11.41</v>
      </c>
      <c r="F20" s="350">
        <v>0.78</v>
      </c>
      <c r="G20" s="250">
        <v>6.52</v>
      </c>
      <c r="H20" s="251">
        <v>0.62</v>
      </c>
    </row>
    <row r="21" spans="1:10" s="49" customFormat="1" ht="15" customHeight="1" x14ac:dyDescent="0.15">
      <c r="A21" s="462"/>
      <c r="B21" s="462"/>
      <c r="C21" s="49">
        <v>8</v>
      </c>
      <c r="D21" s="45"/>
      <c r="E21" s="351">
        <v>14.11</v>
      </c>
      <c r="F21" s="352">
        <v>0.75</v>
      </c>
      <c r="G21" s="250">
        <v>9.51</v>
      </c>
      <c r="H21" s="251">
        <v>1.06</v>
      </c>
    </row>
    <row r="22" spans="1:10" s="49" customFormat="1" ht="15" customHeight="1" x14ac:dyDescent="0.15">
      <c r="A22" s="462"/>
      <c r="B22" s="462"/>
      <c r="C22" s="49">
        <v>9</v>
      </c>
      <c r="D22" s="45"/>
      <c r="E22" s="351">
        <v>13.97</v>
      </c>
      <c r="F22" s="350">
        <v>1.22</v>
      </c>
      <c r="G22" s="250">
        <v>11.3</v>
      </c>
      <c r="H22" s="251">
        <v>1.9</v>
      </c>
    </row>
    <row r="23" spans="1:10" s="49" customFormat="1" ht="15" customHeight="1" x14ac:dyDescent="0.15">
      <c r="A23" s="462"/>
      <c r="B23" s="462"/>
      <c r="C23" s="49">
        <v>10</v>
      </c>
      <c r="D23" s="45"/>
      <c r="E23" s="351">
        <v>14.98</v>
      </c>
      <c r="F23" s="350">
        <v>2.97</v>
      </c>
      <c r="G23" s="250">
        <v>12.73</v>
      </c>
      <c r="H23" s="251">
        <v>2.9</v>
      </c>
    </row>
    <row r="24" spans="1:10" s="49" customFormat="1" ht="15" customHeight="1" x14ac:dyDescent="0.15">
      <c r="A24" s="462"/>
      <c r="B24" s="462"/>
      <c r="C24" s="49">
        <v>11</v>
      </c>
      <c r="D24" s="45"/>
      <c r="E24" s="351">
        <v>17.75</v>
      </c>
      <c r="F24" s="350">
        <v>3.06</v>
      </c>
      <c r="G24" s="250">
        <v>13</v>
      </c>
      <c r="H24" s="251">
        <v>3.47</v>
      </c>
    </row>
    <row r="25" spans="1:10" s="49" customFormat="1" ht="15" customHeight="1" x14ac:dyDescent="0.15">
      <c r="A25" s="462"/>
      <c r="B25" s="462" t="s">
        <v>2</v>
      </c>
      <c r="C25" s="49">
        <v>12</v>
      </c>
      <c r="D25" s="45"/>
      <c r="E25" s="351">
        <v>16.68</v>
      </c>
      <c r="F25" s="349">
        <v>2.68</v>
      </c>
      <c r="G25" s="250">
        <v>12.68</v>
      </c>
      <c r="H25" s="250">
        <v>3.81</v>
      </c>
    </row>
    <row r="26" spans="1:10" s="49" customFormat="1" ht="15" customHeight="1" x14ac:dyDescent="0.15">
      <c r="A26" s="462"/>
      <c r="B26" s="462"/>
      <c r="C26" s="49">
        <v>13</v>
      </c>
      <c r="D26" s="45"/>
      <c r="E26" s="351">
        <v>13.98</v>
      </c>
      <c r="F26" s="349">
        <v>2.52</v>
      </c>
      <c r="G26" s="250">
        <v>11.69</v>
      </c>
      <c r="H26" s="250">
        <v>3.17</v>
      </c>
    </row>
    <row r="27" spans="1:10" s="49" customFormat="1" ht="15" customHeight="1" x14ac:dyDescent="0.15">
      <c r="A27" s="462"/>
      <c r="B27" s="462"/>
      <c r="C27" s="49">
        <v>14</v>
      </c>
      <c r="D27" s="45"/>
      <c r="E27" s="351">
        <v>12.15</v>
      </c>
      <c r="F27" s="349">
        <v>3.18</v>
      </c>
      <c r="G27" s="250">
        <v>10.58</v>
      </c>
      <c r="H27" s="250">
        <v>3.09</v>
      </c>
    </row>
    <row r="28" spans="1:10" s="49" customFormat="1" ht="15" customHeight="1" x14ac:dyDescent="0.15">
      <c r="A28" s="462"/>
      <c r="B28" s="463" t="s">
        <v>31</v>
      </c>
      <c r="C28" s="49">
        <v>15</v>
      </c>
      <c r="D28" s="45"/>
      <c r="E28" s="351">
        <v>17.68</v>
      </c>
      <c r="F28" s="349">
        <v>2.86</v>
      </c>
      <c r="G28" s="250">
        <v>12.13</v>
      </c>
      <c r="H28" s="250">
        <v>3.88</v>
      </c>
    </row>
    <row r="29" spans="1:10" s="49" customFormat="1" ht="15" customHeight="1" x14ac:dyDescent="0.15">
      <c r="A29" s="462"/>
      <c r="B29" s="463"/>
      <c r="C29" s="49">
        <v>16</v>
      </c>
      <c r="D29" s="45"/>
      <c r="E29" s="351">
        <v>12.98</v>
      </c>
      <c r="F29" s="349">
        <v>1.45</v>
      </c>
      <c r="G29" s="250">
        <v>10.94</v>
      </c>
      <c r="H29" s="250">
        <v>3.67</v>
      </c>
    </row>
    <row r="30" spans="1:10" s="49" customFormat="1" ht="15" customHeight="1" x14ac:dyDescent="0.15">
      <c r="A30" s="462"/>
      <c r="B30" s="463"/>
      <c r="C30" s="49">
        <v>17</v>
      </c>
      <c r="D30" s="45"/>
      <c r="E30" s="351">
        <v>14.06</v>
      </c>
      <c r="F30" s="349">
        <v>1.07</v>
      </c>
      <c r="G30" s="250">
        <v>10.63</v>
      </c>
      <c r="H30" s="250">
        <v>3.43</v>
      </c>
    </row>
    <row r="31" spans="1:10" s="49" customFormat="1" ht="26.25" customHeight="1" x14ac:dyDescent="0.15">
      <c r="A31" s="462" t="s">
        <v>5</v>
      </c>
      <c r="B31" s="68" t="s">
        <v>32</v>
      </c>
      <c r="C31" s="68">
        <v>5</v>
      </c>
      <c r="D31" s="69" t="s">
        <v>147</v>
      </c>
      <c r="E31" s="349">
        <v>3.68</v>
      </c>
      <c r="F31" s="350">
        <v>0.49</v>
      </c>
      <c r="G31" s="251">
        <v>3.14</v>
      </c>
      <c r="H31" s="251">
        <v>0.28000000000000003</v>
      </c>
    </row>
    <row r="32" spans="1:10" ht="15" customHeight="1" x14ac:dyDescent="0.15">
      <c r="A32" s="462"/>
      <c r="B32" s="462" t="s">
        <v>1</v>
      </c>
      <c r="C32" s="49">
        <v>6</v>
      </c>
      <c r="D32" s="45"/>
      <c r="E32" s="349">
        <v>5.04</v>
      </c>
      <c r="F32" s="350">
        <v>0.79</v>
      </c>
      <c r="G32" s="250">
        <v>4.47</v>
      </c>
      <c r="H32" s="251">
        <v>0.56000000000000005</v>
      </c>
      <c r="J32" s="42"/>
    </row>
    <row r="33" spans="1:10" ht="15" customHeight="1" x14ac:dyDescent="0.15">
      <c r="A33" s="462"/>
      <c r="B33" s="462"/>
      <c r="C33" s="49">
        <v>7</v>
      </c>
      <c r="D33" s="45"/>
      <c r="E33" s="349">
        <v>8.57</v>
      </c>
      <c r="F33" s="350">
        <v>0.32</v>
      </c>
      <c r="G33" s="250">
        <v>6.03</v>
      </c>
      <c r="H33" s="251">
        <v>0.56999999999999995</v>
      </c>
      <c r="J33" s="42"/>
    </row>
    <row r="34" spans="1:10" ht="15" customHeight="1" x14ac:dyDescent="0.15">
      <c r="A34" s="462"/>
      <c r="B34" s="462"/>
      <c r="C34" s="49">
        <v>8</v>
      </c>
      <c r="D34" s="45"/>
      <c r="E34" s="349">
        <v>12.14</v>
      </c>
      <c r="F34" s="350">
        <v>2.31</v>
      </c>
      <c r="G34" s="250">
        <v>7.86</v>
      </c>
      <c r="H34" s="251">
        <v>1.3</v>
      </c>
      <c r="J34" s="42"/>
    </row>
    <row r="35" spans="1:10" ht="15" customHeight="1" x14ac:dyDescent="0.15">
      <c r="A35" s="462"/>
      <c r="B35" s="462"/>
      <c r="C35" s="49">
        <v>9</v>
      </c>
      <c r="D35" s="45"/>
      <c r="E35" s="349">
        <v>10.18</v>
      </c>
      <c r="F35" s="350">
        <v>3.25</v>
      </c>
      <c r="G35" s="250">
        <v>9.08</v>
      </c>
      <c r="H35" s="251">
        <v>2.33</v>
      </c>
      <c r="J35" s="42"/>
    </row>
    <row r="36" spans="1:10" ht="15" customHeight="1" x14ac:dyDescent="0.15">
      <c r="A36" s="462"/>
      <c r="B36" s="462"/>
      <c r="C36" s="49">
        <v>10</v>
      </c>
      <c r="D36" s="45"/>
      <c r="E36" s="349">
        <v>13.24</v>
      </c>
      <c r="F36" s="350">
        <v>3.85</v>
      </c>
      <c r="G36" s="250">
        <v>9.1</v>
      </c>
      <c r="H36" s="251">
        <v>2.98</v>
      </c>
      <c r="J36" s="42"/>
    </row>
    <row r="37" spans="1:10" ht="15" customHeight="1" x14ac:dyDescent="0.15">
      <c r="A37" s="462"/>
      <c r="B37" s="462"/>
      <c r="C37" s="49">
        <v>11</v>
      </c>
      <c r="D37" s="45"/>
      <c r="E37" s="349">
        <v>12.44</v>
      </c>
      <c r="F37" s="350">
        <v>2.35</v>
      </c>
      <c r="G37" s="250">
        <v>10.02</v>
      </c>
      <c r="H37" s="251">
        <v>2.86</v>
      </c>
      <c r="J37" s="42"/>
    </row>
    <row r="38" spans="1:10" ht="15" customHeight="1" x14ac:dyDescent="0.15">
      <c r="A38" s="462"/>
      <c r="B38" s="462" t="s">
        <v>2</v>
      </c>
      <c r="C38" s="49">
        <v>12</v>
      </c>
      <c r="D38" s="45"/>
      <c r="E38" s="349">
        <v>10.63</v>
      </c>
      <c r="F38" s="349">
        <v>4.3899999999999997</v>
      </c>
      <c r="G38" s="250">
        <v>9.6</v>
      </c>
      <c r="H38" s="250">
        <v>4.22</v>
      </c>
      <c r="J38" s="42"/>
    </row>
    <row r="39" spans="1:10" ht="15" customHeight="1" x14ac:dyDescent="0.15">
      <c r="A39" s="462"/>
      <c r="B39" s="462"/>
      <c r="C39" s="49">
        <v>13</v>
      </c>
      <c r="D39" s="45"/>
      <c r="E39" s="349">
        <v>10.82</v>
      </c>
      <c r="F39" s="349">
        <v>3.32</v>
      </c>
      <c r="G39" s="250">
        <v>8.3800000000000008</v>
      </c>
      <c r="H39" s="250">
        <v>3.56</v>
      </c>
      <c r="J39" s="42"/>
    </row>
    <row r="40" spans="1:10" ht="15" customHeight="1" x14ac:dyDescent="0.15">
      <c r="A40" s="462"/>
      <c r="B40" s="462"/>
      <c r="C40" s="49">
        <v>14</v>
      </c>
      <c r="D40" s="45"/>
      <c r="E40" s="349">
        <v>7.53</v>
      </c>
      <c r="F40" s="349">
        <v>3.28</v>
      </c>
      <c r="G40" s="250">
        <v>7.49</v>
      </c>
      <c r="H40" s="250">
        <v>3.58</v>
      </c>
      <c r="J40" s="42"/>
    </row>
    <row r="41" spans="1:10" ht="15" customHeight="1" x14ac:dyDescent="0.15">
      <c r="A41" s="462"/>
      <c r="B41" s="463" t="s">
        <v>31</v>
      </c>
      <c r="C41" s="49">
        <v>15</v>
      </c>
      <c r="D41" s="45"/>
      <c r="E41" s="349">
        <v>8.18</v>
      </c>
      <c r="F41" s="349">
        <v>2.2200000000000002</v>
      </c>
      <c r="G41" s="250">
        <v>8.2799999999999994</v>
      </c>
      <c r="H41" s="250">
        <v>3.46</v>
      </c>
      <c r="J41" s="42"/>
    </row>
    <row r="42" spans="1:10" ht="15" customHeight="1" x14ac:dyDescent="0.15">
      <c r="A42" s="462"/>
      <c r="B42" s="463"/>
      <c r="C42" s="49">
        <v>16</v>
      </c>
      <c r="D42" s="45"/>
      <c r="E42" s="349">
        <v>11.92</v>
      </c>
      <c r="F42" s="349">
        <v>1.19</v>
      </c>
      <c r="G42" s="250">
        <v>6.77</v>
      </c>
      <c r="H42" s="250">
        <v>2.87</v>
      </c>
      <c r="J42" s="42"/>
    </row>
    <row r="43" spans="1:10" ht="15" customHeight="1" x14ac:dyDescent="0.15">
      <c r="A43" s="462"/>
      <c r="B43" s="463"/>
      <c r="C43" s="49">
        <v>17</v>
      </c>
      <c r="D43" s="45"/>
      <c r="E43" s="349">
        <v>8.58</v>
      </c>
      <c r="F43" s="349">
        <v>2.4900000000000002</v>
      </c>
      <c r="G43" s="250">
        <v>7.64</v>
      </c>
      <c r="H43" s="250">
        <v>2.33</v>
      </c>
      <c r="J43" s="42"/>
    </row>
    <row r="44" spans="1:10" ht="9" customHeight="1" x14ac:dyDescent="0.15">
      <c r="A44" s="92"/>
      <c r="B44" s="93"/>
      <c r="C44" s="93"/>
      <c r="D44" s="94"/>
      <c r="E44" s="91"/>
      <c r="F44" s="93"/>
      <c r="G44" s="93"/>
      <c r="H44" s="93"/>
      <c r="J44" s="50"/>
    </row>
    <row r="45" spans="1:10" x14ac:dyDescent="0.15">
      <c r="A45" s="50"/>
      <c r="D45" s="42"/>
      <c r="J45" s="50"/>
    </row>
    <row r="46" spans="1:10" x14ac:dyDescent="0.15">
      <c r="J46" s="42"/>
    </row>
    <row r="47" spans="1:10" x14ac:dyDescent="0.15">
      <c r="J47" s="42"/>
    </row>
    <row r="48" spans="1:10" x14ac:dyDescent="0.15">
      <c r="J48" s="42"/>
    </row>
    <row r="49" spans="10:10" x14ac:dyDescent="0.15">
      <c r="J49" s="42"/>
    </row>
    <row r="50" spans="10:10" x14ac:dyDescent="0.15">
      <c r="J50" s="42"/>
    </row>
    <row r="51" spans="10:10" x14ac:dyDescent="0.15">
      <c r="J51" s="42"/>
    </row>
    <row r="52" spans="10:10" x14ac:dyDescent="0.15">
      <c r="J52" s="42"/>
    </row>
    <row r="53" spans="10:10" x14ac:dyDescent="0.15">
      <c r="J53" s="42"/>
    </row>
    <row r="54" spans="10:10" x14ac:dyDescent="0.15">
      <c r="J54" s="42"/>
    </row>
    <row r="55" spans="10:10" x14ac:dyDescent="0.15">
      <c r="J55" s="42"/>
    </row>
    <row r="56" spans="10:10" x14ac:dyDescent="0.15">
      <c r="J56" s="42"/>
    </row>
    <row r="57" spans="10:10" x14ac:dyDescent="0.15">
      <c r="J57" s="42"/>
    </row>
    <row r="58" spans="10:10" x14ac:dyDescent="0.15">
      <c r="J58" s="42"/>
    </row>
    <row r="59" spans="10:10" x14ac:dyDescent="0.15">
      <c r="J59" s="42"/>
    </row>
    <row r="60" spans="10:10" x14ac:dyDescent="0.15">
      <c r="J60" s="42"/>
    </row>
    <row r="72" spans="10:10" x14ac:dyDescent="0.15">
      <c r="J72" s="42"/>
    </row>
  </sheetData>
  <mergeCells count="15">
    <mergeCell ref="A31:A43"/>
    <mergeCell ref="B41:B43"/>
    <mergeCell ref="B38:B40"/>
    <mergeCell ref="B32:B37"/>
    <mergeCell ref="E2:F2"/>
    <mergeCell ref="B25:B27"/>
    <mergeCell ref="A5:A17"/>
    <mergeCell ref="B6:B11"/>
    <mergeCell ref="B12:B14"/>
    <mergeCell ref="B15:B17"/>
    <mergeCell ref="G2:H2"/>
    <mergeCell ref="A18:A30"/>
    <mergeCell ref="B28:B30"/>
    <mergeCell ref="B19:B24"/>
    <mergeCell ref="A2:D3"/>
  </mergeCells>
  <phoneticPr fontId="1"/>
  <pageMargins left="1.1811023622047245" right="0.59055118110236227" top="0.59055118110236227" bottom="0.39370078740157483" header="0.39370078740157483" footer="0.19685039370078741"/>
  <pageSetup paperSize="9" firstPageNumber="14" orientation="portrait" useFirstPageNumber="1" r:id="rId1"/>
  <headerFooter scaleWithDoc="0" alignWithMargins="0">
    <oddFooter>&amp;C-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B71"/>
  <sheetViews>
    <sheetView zoomScaleNormal="100" zoomScaleSheetLayoutView="100" workbookViewId="0"/>
  </sheetViews>
  <sheetFormatPr defaultRowHeight="13.2" x14ac:dyDescent="0.2"/>
  <sheetData>
    <row r="5" spans="1:10" x14ac:dyDescent="0.2">
      <c r="F5" s="95"/>
      <c r="G5" s="95"/>
      <c r="H5" s="95"/>
    </row>
    <row r="6" spans="1:10" x14ac:dyDescent="0.2">
      <c r="E6" s="76"/>
      <c r="F6" s="96"/>
      <c r="G6" s="96"/>
      <c r="H6" s="96"/>
      <c r="I6" s="76"/>
      <c r="J6" s="76"/>
    </row>
    <row r="7" spans="1:10" x14ac:dyDescent="0.2">
      <c r="E7" s="76"/>
      <c r="F7" s="96"/>
      <c r="G7" s="96"/>
      <c r="H7" s="96"/>
      <c r="I7" s="76"/>
      <c r="J7" s="76"/>
    </row>
    <row r="8" spans="1:10" x14ac:dyDescent="0.2">
      <c r="E8" s="76"/>
      <c r="F8" s="96"/>
      <c r="G8" s="96"/>
      <c r="H8" s="96"/>
      <c r="I8" s="76"/>
      <c r="J8" s="76"/>
    </row>
    <row r="9" spans="1:10" x14ac:dyDescent="0.2">
      <c r="E9" s="76"/>
      <c r="F9" s="96"/>
      <c r="G9" s="96"/>
      <c r="H9" s="96"/>
      <c r="I9" s="76"/>
      <c r="J9" s="76"/>
    </row>
    <row r="10" spans="1:10" x14ac:dyDescent="0.2">
      <c r="E10" s="76"/>
      <c r="F10" s="96"/>
      <c r="G10" s="96"/>
      <c r="H10" s="96"/>
      <c r="I10" s="76"/>
      <c r="J10" s="76"/>
    </row>
    <row r="11" spans="1:10" x14ac:dyDescent="0.2">
      <c r="E11" s="76"/>
      <c r="F11" s="96"/>
      <c r="G11" s="96"/>
      <c r="H11" s="96"/>
      <c r="I11" s="76"/>
      <c r="J11" s="76"/>
    </row>
    <row r="12" spans="1:10" x14ac:dyDescent="0.2">
      <c r="E12" s="76"/>
      <c r="F12" s="96"/>
      <c r="G12" s="96"/>
      <c r="H12" s="96"/>
      <c r="I12" s="76"/>
      <c r="J12" s="76"/>
    </row>
    <row r="13" spans="1:10" x14ac:dyDescent="0.2">
      <c r="E13" s="76"/>
      <c r="F13" s="96"/>
      <c r="G13" s="96"/>
      <c r="H13" s="96"/>
      <c r="I13" s="76"/>
      <c r="J13" s="76"/>
    </row>
    <row r="14" spans="1:10" x14ac:dyDescent="0.2">
      <c r="E14" s="76"/>
      <c r="F14" s="96"/>
      <c r="G14" s="96"/>
      <c r="H14" s="96"/>
      <c r="I14" s="76"/>
      <c r="J14" s="76"/>
    </row>
    <row r="15" spans="1:10" ht="55.2" x14ac:dyDescent="0.6">
      <c r="A15" s="36"/>
      <c r="B15" s="35"/>
      <c r="C15" s="35"/>
      <c r="D15" s="35"/>
      <c r="E15" s="77"/>
      <c r="F15" s="41" t="s">
        <v>124</v>
      </c>
      <c r="G15" s="97"/>
      <c r="H15" s="97"/>
      <c r="I15" s="77"/>
      <c r="J15" s="76"/>
    </row>
    <row r="16" spans="1:10" x14ac:dyDescent="0.2">
      <c r="E16" s="76"/>
      <c r="F16" s="96"/>
      <c r="G16" s="96"/>
      <c r="H16" s="96"/>
      <c r="I16" s="76"/>
      <c r="J16" s="76"/>
    </row>
    <row r="17" spans="1:10" x14ac:dyDescent="0.2">
      <c r="E17" s="76"/>
      <c r="F17" s="96"/>
      <c r="G17" s="96"/>
      <c r="H17" s="96"/>
      <c r="I17" s="76"/>
      <c r="J17" s="76"/>
    </row>
    <row r="18" spans="1:10" x14ac:dyDescent="0.2">
      <c r="E18" s="76"/>
      <c r="F18" s="96"/>
      <c r="G18" s="96"/>
      <c r="H18" s="96"/>
      <c r="I18" s="76"/>
      <c r="J18" s="76"/>
    </row>
    <row r="19" spans="1:10" ht="34.799999999999997" x14ac:dyDescent="0.4">
      <c r="A19" s="37"/>
      <c r="B19" s="35"/>
      <c r="C19" s="35"/>
      <c r="D19" s="35"/>
      <c r="E19" s="77"/>
      <c r="F19" s="343" t="s">
        <v>26</v>
      </c>
      <c r="G19" s="97"/>
      <c r="H19" s="97"/>
      <c r="I19" s="77"/>
      <c r="J19" s="76"/>
    </row>
    <row r="20" spans="1:10" x14ac:dyDescent="0.2">
      <c r="E20" s="76"/>
      <c r="F20" s="96"/>
      <c r="G20" s="96"/>
      <c r="H20" s="96"/>
      <c r="I20" s="76"/>
      <c r="J20" s="76"/>
    </row>
    <row r="21" spans="1:10" x14ac:dyDescent="0.2">
      <c r="E21" s="76"/>
      <c r="F21" s="96"/>
      <c r="G21" s="96"/>
      <c r="H21" s="96"/>
      <c r="I21" s="76"/>
      <c r="J21" s="76"/>
    </row>
    <row r="22" spans="1:10" x14ac:dyDescent="0.2">
      <c r="E22" s="76"/>
      <c r="F22" s="96"/>
      <c r="G22" s="96"/>
      <c r="H22" s="96"/>
      <c r="I22" s="76"/>
      <c r="J22" s="76"/>
    </row>
    <row r="23" spans="1:10" x14ac:dyDescent="0.2">
      <c r="E23" s="76"/>
      <c r="F23" s="96"/>
      <c r="G23" s="96"/>
      <c r="H23" s="96"/>
      <c r="I23" s="76"/>
      <c r="J23" s="76"/>
    </row>
    <row r="24" spans="1:10" ht="14.4" x14ac:dyDescent="0.2">
      <c r="A24" s="259" t="s">
        <v>288</v>
      </c>
      <c r="E24" s="76"/>
      <c r="F24" s="96"/>
      <c r="G24" s="96"/>
      <c r="H24" s="96"/>
      <c r="I24" s="76"/>
      <c r="J24" s="76"/>
    </row>
    <row r="25" spans="1:10" ht="14.4" x14ac:dyDescent="0.2">
      <c r="A25" s="259" t="s">
        <v>293</v>
      </c>
      <c r="E25" s="76"/>
      <c r="F25" s="96"/>
      <c r="G25" s="96"/>
      <c r="H25" s="96"/>
      <c r="I25" s="76"/>
      <c r="J25" s="76"/>
    </row>
    <row r="26" spans="1:10" x14ac:dyDescent="0.2">
      <c r="E26" s="76"/>
      <c r="F26" s="96"/>
      <c r="G26" s="96"/>
      <c r="H26" s="96"/>
      <c r="I26" s="76"/>
      <c r="J26" s="76"/>
    </row>
    <row r="27" spans="1:10" x14ac:dyDescent="0.2">
      <c r="E27" s="76"/>
      <c r="F27" s="96"/>
      <c r="G27" s="96"/>
      <c r="H27" s="96"/>
      <c r="I27" s="76"/>
      <c r="J27" s="76"/>
    </row>
    <row r="28" spans="1:10" x14ac:dyDescent="0.2">
      <c r="E28" s="76"/>
      <c r="F28" s="96"/>
      <c r="G28" s="96"/>
      <c r="H28" s="96"/>
      <c r="I28" s="76"/>
      <c r="J28" s="76"/>
    </row>
    <row r="29" spans="1:10" x14ac:dyDescent="0.2">
      <c r="E29" s="76"/>
      <c r="F29" s="96"/>
      <c r="G29" s="96"/>
      <c r="H29" s="96"/>
      <c r="I29" s="76"/>
      <c r="J29" s="76"/>
    </row>
    <row r="30" spans="1:10" x14ac:dyDescent="0.2">
      <c r="E30" s="76"/>
      <c r="F30" s="96"/>
      <c r="G30" s="96"/>
      <c r="H30" s="96"/>
      <c r="I30" s="76"/>
      <c r="J30" s="76"/>
    </row>
    <row r="31" spans="1:10" x14ac:dyDescent="0.2">
      <c r="E31" s="76"/>
      <c r="F31" s="96"/>
      <c r="G31" s="96"/>
      <c r="H31" s="96"/>
      <c r="I31" s="76"/>
      <c r="J31" s="76"/>
    </row>
    <row r="32" spans="1:10" x14ac:dyDescent="0.2">
      <c r="E32" s="76"/>
      <c r="F32" s="96"/>
      <c r="G32" s="96"/>
      <c r="H32" s="96"/>
      <c r="I32" s="76"/>
      <c r="J32" s="76"/>
    </row>
    <row r="33" spans="5:10" x14ac:dyDescent="0.2">
      <c r="E33" s="76"/>
      <c r="F33" s="96"/>
      <c r="G33" s="96"/>
      <c r="H33" s="96"/>
      <c r="I33" s="76"/>
      <c r="J33" s="76"/>
    </row>
    <row r="34" spans="5:10" x14ac:dyDescent="0.2">
      <c r="E34" s="76"/>
      <c r="F34" s="96"/>
      <c r="G34" s="96"/>
      <c r="H34" s="96"/>
      <c r="I34" s="76"/>
      <c r="J34" s="76"/>
    </row>
    <row r="35" spans="5:10" x14ac:dyDescent="0.2">
      <c r="E35" s="76"/>
      <c r="F35" s="96"/>
      <c r="G35" s="96"/>
      <c r="H35" s="96"/>
      <c r="I35" s="76"/>
      <c r="J35" s="76"/>
    </row>
    <row r="36" spans="5:10" x14ac:dyDescent="0.2">
      <c r="E36" s="76"/>
      <c r="F36" s="96"/>
      <c r="G36" s="96"/>
      <c r="H36" s="96"/>
      <c r="I36" s="76"/>
      <c r="J36" s="76"/>
    </row>
    <row r="37" spans="5:10" x14ac:dyDescent="0.2">
      <c r="E37" s="76"/>
      <c r="F37" s="96"/>
      <c r="G37" s="96"/>
      <c r="H37" s="96"/>
      <c r="I37" s="76"/>
      <c r="J37" s="76"/>
    </row>
    <row r="38" spans="5:10" x14ac:dyDescent="0.2">
      <c r="E38" s="76"/>
      <c r="F38" s="96"/>
      <c r="G38" s="96"/>
      <c r="H38" s="96"/>
      <c r="I38" s="76"/>
      <c r="J38" s="76"/>
    </row>
    <row r="39" spans="5:10" x14ac:dyDescent="0.2">
      <c r="E39" s="76"/>
      <c r="F39" s="96"/>
      <c r="G39" s="96"/>
      <c r="H39" s="96"/>
      <c r="I39" s="76"/>
      <c r="J39" s="76"/>
    </row>
    <row r="40" spans="5:10" x14ac:dyDescent="0.2">
      <c r="E40" s="76"/>
      <c r="F40" s="96"/>
      <c r="G40" s="96"/>
      <c r="H40" s="96"/>
      <c r="I40" s="76"/>
      <c r="J40" s="76"/>
    </row>
    <row r="41" spans="5:10" x14ac:dyDescent="0.2">
      <c r="E41" s="76"/>
      <c r="F41" s="96"/>
      <c r="G41" s="96"/>
      <c r="H41" s="96"/>
      <c r="I41" s="76"/>
      <c r="J41" s="76"/>
    </row>
    <row r="42" spans="5:10" x14ac:dyDescent="0.2">
      <c r="E42" s="76"/>
      <c r="F42" s="96"/>
      <c r="G42" s="96"/>
      <c r="H42" s="96"/>
      <c r="I42" s="76"/>
      <c r="J42" s="76"/>
    </row>
    <row r="43" spans="5:10" x14ac:dyDescent="0.2">
      <c r="E43" s="76"/>
      <c r="F43" s="96"/>
      <c r="G43" s="96"/>
      <c r="H43" s="96"/>
      <c r="I43" s="76"/>
      <c r="J43" s="76"/>
    </row>
    <row r="44" spans="5:10" x14ac:dyDescent="0.2">
      <c r="E44" s="76"/>
      <c r="F44" s="76"/>
      <c r="G44" s="76"/>
      <c r="H44" s="76"/>
      <c r="I44" s="76"/>
      <c r="J44" s="76"/>
    </row>
    <row r="45" spans="5:10" x14ac:dyDescent="0.2">
      <c r="E45" s="76"/>
      <c r="F45" s="76"/>
      <c r="G45" s="76"/>
      <c r="H45" s="76"/>
      <c r="I45" s="76"/>
      <c r="J45" s="76"/>
    </row>
    <row r="46" spans="5:10" x14ac:dyDescent="0.2">
      <c r="E46" s="76"/>
      <c r="F46" s="76"/>
      <c r="G46" s="76"/>
      <c r="H46" s="76"/>
      <c r="I46" s="76"/>
      <c r="J46" s="76"/>
    </row>
    <row r="47" spans="5:10" x14ac:dyDescent="0.2">
      <c r="E47" s="76"/>
      <c r="F47" s="76"/>
      <c r="G47" s="76"/>
      <c r="H47" s="76"/>
      <c r="I47" s="76"/>
      <c r="J47" s="76"/>
    </row>
    <row r="48" spans="5:10" x14ac:dyDescent="0.2">
      <c r="E48" s="76"/>
      <c r="F48" s="76"/>
      <c r="G48" s="76"/>
      <c r="H48" s="76"/>
      <c r="I48" s="76"/>
      <c r="J48" s="76"/>
    </row>
    <row r="49" spans="5:10" x14ac:dyDescent="0.2">
      <c r="E49" s="76"/>
      <c r="F49" s="76"/>
      <c r="G49" s="76"/>
      <c r="H49" s="76"/>
      <c r="I49" s="76"/>
      <c r="J49" s="76"/>
    </row>
    <row r="50" spans="5:10" x14ac:dyDescent="0.2">
      <c r="E50" s="76"/>
      <c r="F50" s="76"/>
      <c r="G50" s="76"/>
      <c r="H50" s="76"/>
      <c r="I50" s="76"/>
      <c r="J50" s="76"/>
    </row>
    <row r="51" spans="5:10" x14ac:dyDescent="0.2">
      <c r="E51" s="76"/>
      <c r="F51" s="76"/>
      <c r="G51" s="76"/>
      <c r="H51" s="76"/>
      <c r="I51" s="76"/>
      <c r="J51" s="76"/>
    </row>
    <row r="52" spans="5:10" x14ac:dyDescent="0.2">
      <c r="E52" s="76"/>
      <c r="F52" s="76"/>
      <c r="G52" s="76"/>
      <c r="H52" s="76"/>
      <c r="I52" s="76"/>
      <c r="J52" s="76"/>
    </row>
    <row r="53" spans="5:10" x14ac:dyDescent="0.2">
      <c r="E53" s="76"/>
      <c r="F53" s="76"/>
      <c r="G53" s="76"/>
      <c r="H53" s="76"/>
      <c r="I53" s="76"/>
      <c r="J53" s="76"/>
    </row>
    <row r="54" spans="5:10" x14ac:dyDescent="0.2">
      <c r="E54" s="76"/>
      <c r="F54" s="76"/>
      <c r="G54" s="76"/>
      <c r="H54" s="76"/>
      <c r="I54" s="76"/>
      <c r="J54" s="76"/>
    </row>
    <row r="55" spans="5:10" x14ac:dyDescent="0.2">
      <c r="E55" s="76"/>
      <c r="F55" s="76"/>
      <c r="G55" s="76"/>
      <c r="H55" s="76"/>
      <c r="I55" s="76"/>
      <c r="J55" s="76"/>
    </row>
    <row r="56" spans="5:10" x14ac:dyDescent="0.2">
      <c r="E56" s="76"/>
      <c r="F56" s="76"/>
      <c r="G56" s="76"/>
      <c r="H56" s="76"/>
      <c r="I56" s="76"/>
      <c r="J56" s="76"/>
    </row>
    <row r="57" spans="5:10" x14ac:dyDescent="0.2">
      <c r="E57" s="76"/>
      <c r="F57" s="76"/>
      <c r="G57" s="76"/>
      <c r="H57" s="76"/>
      <c r="I57" s="76"/>
      <c r="J57" s="76"/>
    </row>
    <row r="58" spans="5:10" x14ac:dyDescent="0.2">
      <c r="E58" s="76"/>
      <c r="F58" s="76"/>
      <c r="G58" s="76"/>
      <c r="H58" s="76"/>
      <c r="I58" s="76"/>
      <c r="J58" s="76"/>
    </row>
    <row r="59" spans="5:10" x14ac:dyDescent="0.2">
      <c r="E59" s="76"/>
      <c r="F59" s="76"/>
      <c r="G59" s="76"/>
      <c r="H59" s="76"/>
      <c r="I59" s="76"/>
      <c r="J59" s="76"/>
    </row>
    <row r="71" spans="2:28" x14ac:dyDescent="0.2">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row>
  </sheetData>
  <phoneticPr fontId="4"/>
  <printOptions horizontalCentered="1"/>
  <pageMargins left="0.78740157480314965" right="0.55118110236220474" top="0.98425196850393704" bottom="0.98425196850393704" header="0.51181102362204722" footer="0.51181102362204722"/>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83"/>
  <sheetViews>
    <sheetView zoomScaleNormal="100" zoomScaleSheetLayoutView="100" workbookViewId="0"/>
  </sheetViews>
  <sheetFormatPr defaultColWidth="5.88671875" defaultRowHeight="20.100000000000001" customHeight="1" x14ac:dyDescent="0.15"/>
  <cols>
    <col min="1" max="1" width="7.6640625" style="17" customWidth="1"/>
    <col min="2" max="14" width="6.109375" style="9" customWidth="1"/>
    <col min="15" max="15" width="7.6640625" style="17" customWidth="1"/>
    <col min="16" max="28" width="6.109375" style="9" customWidth="1"/>
    <col min="29" max="16384" width="5.88671875" style="9"/>
  </cols>
  <sheetData>
    <row r="1" spans="1:30" ht="15" customHeight="1" x14ac:dyDescent="0.15">
      <c r="A1" s="38" t="s">
        <v>149</v>
      </c>
      <c r="B1" s="38"/>
      <c r="O1" s="38" t="s">
        <v>150</v>
      </c>
      <c r="P1" s="7"/>
    </row>
    <row r="2" spans="1:30" s="3" customFormat="1" ht="15" customHeight="1" x14ac:dyDescent="0.15">
      <c r="A2" s="22"/>
      <c r="B2" s="38" t="s">
        <v>53</v>
      </c>
      <c r="C2" s="23"/>
      <c r="D2" s="23"/>
      <c r="E2" s="23"/>
      <c r="F2" s="23"/>
      <c r="G2" s="23"/>
      <c r="H2" s="24"/>
      <c r="I2" s="23"/>
      <c r="J2" s="23"/>
      <c r="K2" s="23"/>
      <c r="L2" s="23"/>
      <c r="M2" s="23"/>
      <c r="N2" s="31" t="s">
        <v>21</v>
      </c>
      <c r="O2" s="22"/>
      <c r="P2" s="38" t="s">
        <v>52</v>
      </c>
      <c r="Q2" s="23"/>
      <c r="R2" s="23"/>
      <c r="S2" s="23"/>
      <c r="T2" s="23"/>
      <c r="U2" s="23"/>
      <c r="V2" s="24"/>
      <c r="W2" s="23"/>
      <c r="X2" s="23"/>
      <c r="Y2" s="23"/>
      <c r="Z2" s="23"/>
      <c r="AA2" s="23"/>
      <c r="AB2" s="31" t="s">
        <v>21</v>
      </c>
      <c r="AD2" s="65"/>
    </row>
    <row r="3" spans="1:30" ht="15" customHeight="1" x14ac:dyDescent="0.15">
      <c r="A3" s="469" t="s">
        <v>27</v>
      </c>
      <c r="B3" s="1" t="s">
        <v>0</v>
      </c>
      <c r="C3" s="471" t="s">
        <v>43</v>
      </c>
      <c r="D3" s="472"/>
      <c r="E3" s="472"/>
      <c r="F3" s="472"/>
      <c r="G3" s="472"/>
      <c r="H3" s="473"/>
      <c r="I3" s="470" t="s">
        <v>42</v>
      </c>
      <c r="J3" s="470"/>
      <c r="K3" s="470"/>
      <c r="L3" s="470" t="s">
        <v>41</v>
      </c>
      <c r="M3" s="470"/>
      <c r="N3" s="471"/>
      <c r="O3" s="469" t="s">
        <v>27</v>
      </c>
      <c r="P3" s="20" t="s">
        <v>0</v>
      </c>
      <c r="Q3" s="471" t="s">
        <v>43</v>
      </c>
      <c r="R3" s="472"/>
      <c r="S3" s="472"/>
      <c r="T3" s="472"/>
      <c r="U3" s="472"/>
      <c r="V3" s="473"/>
      <c r="W3" s="470" t="s">
        <v>42</v>
      </c>
      <c r="X3" s="470"/>
      <c r="Y3" s="470"/>
      <c r="Z3" s="470" t="s">
        <v>41</v>
      </c>
      <c r="AA3" s="470"/>
      <c r="AB3" s="471"/>
      <c r="AD3" s="66"/>
    </row>
    <row r="4" spans="1:30" s="16" customFormat="1" ht="15" customHeight="1" x14ac:dyDescent="0.15">
      <c r="A4" s="469"/>
      <c r="B4" s="18">
        <v>5</v>
      </c>
      <c r="C4" s="18">
        <v>6</v>
      </c>
      <c r="D4" s="18">
        <v>7</v>
      </c>
      <c r="E4" s="18">
        <v>8</v>
      </c>
      <c r="F4" s="18">
        <v>9</v>
      </c>
      <c r="G4" s="18">
        <v>10</v>
      </c>
      <c r="H4" s="18">
        <v>11</v>
      </c>
      <c r="I4" s="18">
        <v>12</v>
      </c>
      <c r="J4" s="18">
        <v>13</v>
      </c>
      <c r="K4" s="18">
        <v>14</v>
      </c>
      <c r="L4" s="18">
        <v>15</v>
      </c>
      <c r="M4" s="18">
        <v>16</v>
      </c>
      <c r="N4" s="19">
        <v>17</v>
      </c>
      <c r="O4" s="469"/>
      <c r="P4" s="21">
        <v>5</v>
      </c>
      <c r="Q4" s="18">
        <v>6</v>
      </c>
      <c r="R4" s="18">
        <v>7</v>
      </c>
      <c r="S4" s="18">
        <v>8</v>
      </c>
      <c r="T4" s="18">
        <v>9</v>
      </c>
      <c r="U4" s="18">
        <v>10</v>
      </c>
      <c r="V4" s="18">
        <v>11</v>
      </c>
      <c r="W4" s="18">
        <v>12</v>
      </c>
      <c r="X4" s="18">
        <v>13</v>
      </c>
      <c r="Y4" s="18">
        <v>14</v>
      </c>
      <c r="Z4" s="18">
        <v>15</v>
      </c>
      <c r="AA4" s="18">
        <v>16</v>
      </c>
      <c r="AB4" s="19">
        <v>17</v>
      </c>
    </row>
    <row r="5" spans="1:30" s="16" customFormat="1" ht="15" hidden="1" customHeight="1" x14ac:dyDescent="0.15">
      <c r="A5" s="128" t="s">
        <v>131</v>
      </c>
      <c r="B5" s="26">
        <v>104.2</v>
      </c>
      <c r="C5" s="26">
        <v>107.7</v>
      </c>
      <c r="D5" s="26">
        <v>112.6</v>
      </c>
      <c r="E5" s="26">
        <v>117.4</v>
      </c>
      <c r="F5" s="26">
        <v>121</v>
      </c>
      <c r="G5" s="26">
        <v>126.1</v>
      </c>
      <c r="H5" s="26">
        <v>129</v>
      </c>
      <c r="I5" s="26">
        <v>134.9</v>
      </c>
      <c r="J5" s="26">
        <v>139.9</v>
      </c>
      <c r="K5" s="25">
        <v>146.5</v>
      </c>
      <c r="L5" s="25">
        <v>154.30000000000001</v>
      </c>
      <c r="M5" s="25">
        <v>157.69999999999999</v>
      </c>
      <c r="N5" s="25">
        <v>159.80000000000001</v>
      </c>
      <c r="O5" s="129" t="s">
        <v>131</v>
      </c>
      <c r="P5" s="25">
        <v>102.4</v>
      </c>
      <c r="Q5" s="25">
        <v>106.7</v>
      </c>
      <c r="R5" s="25">
        <v>111.8</v>
      </c>
      <c r="S5" s="25">
        <v>116.4</v>
      </c>
      <c r="T5" s="25">
        <v>120.3</v>
      </c>
      <c r="U5" s="25">
        <v>124.7</v>
      </c>
      <c r="V5" s="25">
        <v>130.5</v>
      </c>
      <c r="W5" s="25">
        <v>135.69999999999999</v>
      </c>
      <c r="X5" s="25">
        <v>140.6</v>
      </c>
      <c r="Y5" s="25">
        <v>145.4</v>
      </c>
      <c r="Z5" s="25">
        <v>149.5</v>
      </c>
      <c r="AA5" s="25">
        <v>150.69999999999999</v>
      </c>
      <c r="AB5" s="25">
        <v>151.6</v>
      </c>
    </row>
    <row r="6" spans="1:30" ht="12" hidden="1" customHeight="1" x14ac:dyDescent="0.15">
      <c r="A6" s="32">
        <v>24</v>
      </c>
      <c r="B6" s="26">
        <v>105.1</v>
      </c>
      <c r="C6" s="26">
        <v>108.5</v>
      </c>
      <c r="D6" s="26">
        <v>113</v>
      </c>
      <c r="E6" s="26">
        <v>117.8</v>
      </c>
      <c r="F6" s="26">
        <v>122.3</v>
      </c>
      <c r="G6" s="26">
        <v>126.6</v>
      </c>
      <c r="H6" s="26">
        <v>130.69999999999999</v>
      </c>
      <c r="I6" s="26">
        <v>135.30000000000001</v>
      </c>
      <c r="J6" s="26">
        <v>140.69999999999999</v>
      </c>
      <c r="K6" s="25">
        <v>146.9</v>
      </c>
      <c r="L6" s="25">
        <v>154.4</v>
      </c>
      <c r="M6" s="25">
        <v>157.6</v>
      </c>
      <c r="N6" s="25">
        <v>160.4</v>
      </c>
      <c r="O6" s="32">
        <v>24</v>
      </c>
      <c r="P6" s="25">
        <v>105</v>
      </c>
      <c r="Q6" s="25">
        <v>107</v>
      </c>
      <c r="R6" s="25">
        <v>112</v>
      </c>
      <c r="S6" s="25">
        <v>116.8</v>
      </c>
      <c r="T6" s="25">
        <v>121.3</v>
      </c>
      <c r="U6" s="25">
        <v>125.8</v>
      </c>
      <c r="V6" s="25">
        <v>130.69999999999999</v>
      </c>
      <c r="W6" s="25">
        <v>136.4</v>
      </c>
      <c r="X6" s="25">
        <v>141.69999999999999</v>
      </c>
      <c r="Y6" s="25">
        <v>145.9</v>
      </c>
      <c r="Z6" s="25">
        <v>149.9</v>
      </c>
      <c r="AA6" s="25">
        <v>151.30000000000001</v>
      </c>
      <c r="AB6" s="25">
        <v>151.69999999999999</v>
      </c>
    </row>
    <row r="7" spans="1:30" ht="12" hidden="1" customHeight="1" x14ac:dyDescent="0.15">
      <c r="A7" s="128" t="s">
        <v>136</v>
      </c>
      <c r="B7" s="26">
        <v>105.7</v>
      </c>
      <c r="C7" s="26">
        <v>108.2</v>
      </c>
      <c r="D7" s="26">
        <v>113.3</v>
      </c>
      <c r="E7" s="26">
        <v>118.2</v>
      </c>
      <c r="F7" s="26">
        <v>123.1</v>
      </c>
      <c r="G7" s="26">
        <v>126.9</v>
      </c>
      <c r="H7" s="26">
        <v>131</v>
      </c>
      <c r="I7" s="26">
        <v>135.80000000000001</v>
      </c>
      <c r="J7" s="26">
        <v>141.1</v>
      </c>
      <c r="K7" s="25">
        <v>147.6</v>
      </c>
      <c r="L7" s="25">
        <v>154.9</v>
      </c>
      <c r="M7" s="25">
        <v>158.4</v>
      </c>
      <c r="N7" s="25">
        <v>160.80000000000001</v>
      </c>
      <c r="O7" s="128" t="s">
        <v>136</v>
      </c>
      <c r="P7" s="25">
        <v>104.6</v>
      </c>
      <c r="Q7" s="25">
        <v>107.4</v>
      </c>
      <c r="R7" s="25">
        <v>112.3</v>
      </c>
      <c r="S7" s="25">
        <v>117.2</v>
      </c>
      <c r="T7" s="25">
        <v>121.8</v>
      </c>
      <c r="U7" s="25">
        <v>126.7</v>
      </c>
      <c r="V7" s="25">
        <v>131.19999999999999</v>
      </c>
      <c r="W7" s="25">
        <v>136.9</v>
      </c>
      <c r="X7" s="25">
        <v>142.19999999999999</v>
      </c>
      <c r="Y7" s="25">
        <v>146.30000000000001</v>
      </c>
      <c r="Z7" s="25">
        <v>150.30000000000001</v>
      </c>
      <c r="AA7" s="25">
        <v>151.4</v>
      </c>
      <c r="AB7" s="25">
        <v>152.4</v>
      </c>
    </row>
    <row r="8" spans="1:30" ht="12" hidden="1" customHeight="1" x14ac:dyDescent="0.15">
      <c r="A8" s="32" t="s">
        <v>137</v>
      </c>
      <c r="B8" s="27" t="s">
        <v>40</v>
      </c>
      <c r="C8" s="26">
        <v>108.9</v>
      </c>
      <c r="D8" s="26">
        <v>113.6</v>
      </c>
      <c r="E8" s="26">
        <v>118.4</v>
      </c>
      <c r="F8" s="26">
        <v>123.1</v>
      </c>
      <c r="G8" s="26">
        <v>127.6</v>
      </c>
      <c r="H8" s="26">
        <v>131.6</v>
      </c>
      <c r="I8" s="26">
        <v>136.30000000000001</v>
      </c>
      <c r="J8" s="26">
        <v>142.1</v>
      </c>
      <c r="K8" s="25">
        <v>147.80000000000001</v>
      </c>
      <c r="L8" s="25">
        <v>156.9</v>
      </c>
      <c r="M8" s="25">
        <v>158.4</v>
      </c>
      <c r="N8" s="25">
        <v>162.9</v>
      </c>
      <c r="O8" s="53" t="s">
        <v>137</v>
      </c>
      <c r="P8" s="28" t="s">
        <v>40</v>
      </c>
      <c r="Q8" s="25">
        <v>107.4</v>
      </c>
      <c r="R8" s="25">
        <v>112.9</v>
      </c>
      <c r="S8" s="25">
        <v>117.7</v>
      </c>
      <c r="T8" s="25">
        <v>122.1</v>
      </c>
      <c r="U8" s="25">
        <v>127.2</v>
      </c>
      <c r="V8" s="25">
        <v>131.9</v>
      </c>
      <c r="W8" s="25">
        <v>137</v>
      </c>
      <c r="X8" s="25">
        <v>143.5</v>
      </c>
      <c r="Y8" s="25">
        <v>146.9</v>
      </c>
      <c r="Z8" s="25">
        <v>151.5</v>
      </c>
      <c r="AA8" s="25">
        <v>152.80000000000001</v>
      </c>
      <c r="AB8" s="25">
        <v>152.9</v>
      </c>
    </row>
    <row r="9" spans="1:30" ht="12" customHeight="1" x14ac:dyDescent="0.15">
      <c r="A9" s="32" t="s">
        <v>287</v>
      </c>
      <c r="B9" s="26">
        <v>107.1</v>
      </c>
      <c r="C9" s="26">
        <v>109.7</v>
      </c>
      <c r="D9" s="26">
        <v>114.9</v>
      </c>
      <c r="E9" s="26">
        <v>119.9</v>
      </c>
      <c r="F9" s="26">
        <v>124.7</v>
      </c>
      <c r="G9" s="26">
        <v>129</v>
      </c>
      <c r="H9" s="26">
        <v>133.4</v>
      </c>
      <c r="I9" s="26">
        <v>138.4</v>
      </c>
      <c r="J9" s="26">
        <v>143.80000000000001</v>
      </c>
      <c r="K9" s="26">
        <v>150.1</v>
      </c>
      <c r="L9" s="26">
        <v>157.5</v>
      </c>
      <c r="M9" s="26">
        <v>160.6</v>
      </c>
      <c r="N9" s="26">
        <v>162.69999999999999</v>
      </c>
      <c r="O9" s="53" t="s">
        <v>287</v>
      </c>
      <c r="P9" s="26">
        <v>105.8</v>
      </c>
      <c r="Q9" s="26">
        <v>108.8</v>
      </c>
      <c r="R9" s="26">
        <v>113.8</v>
      </c>
      <c r="S9" s="26">
        <v>119.6</v>
      </c>
      <c r="T9" s="26">
        <v>123.7</v>
      </c>
      <c r="U9" s="26">
        <v>128.80000000000001</v>
      </c>
      <c r="V9" s="26">
        <v>134.30000000000001</v>
      </c>
      <c r="W9" s="26">
        <v>139.6</v>
      </c>
      <c r="X9" s="26">
        <v>144.6</v>
      </c>
      <c r="Y9" s="26">
        <v>148.30000000000001</v>
      </c>
      <c r="Z9" s="26">
        <v>151.5</v>
      </c>
      <c r="AA9" s="26">
        <v>152.4</v>
      </c>
      <c r="AB9" s="26">
        <v>153</v>
      </c>
    </row>
    <row r="10" spans="1:30" ht="12" customHeight="1" x14ac:dyDescent="0.15">
      <c r="A10" s="32">
        <v>30</v>
      </c>
      <c r="B10" s="26">
        <v>107.1</v>
      </c>
      <c r="C10" s="26">
        <v>110</v>
      </c>
      <c r="D10" s="26">
        <v>115.3</v>
      </c>
      <c r="E10" s="26">
        <v>119.9</v>
      </c>
      <c r="F10" s="26">
        <v>124.7</v>
      </c>
      <c r="G10" s="26">
        <v>128.9</v>
      </c>
      <c r="H10" s="26">
        <v>133.30000000000001</v>
      </c>
      <c r="I10" s="26">
        <v>138.4</v>
      </c>
      <c r="J10" s="26">
        <v>144.4</v>
      </c>
      <c r="K10" s="26">
        <v>150.80000000000001</v>
      </c>
      <c r="L10" s="26">
        <v>157.9</v>
      </c>
      <c r="M10" s="26">
        <v>160.80000000000001</v>
      </c>
      <c r="N10" s="26">
        <v>162.80000000000001</v>
      </c>
      <c r="O10" s="53">
        <v>30</v>
      </c>
      <c r="P10" s="26">
        <v>106.1</v>
      </c>
      <c r="Q10" s="26">
        <v>108.9</v>
      </c>
      <c r="R10" s="26">
        <v>114.2</v>
      </c>
      <c r="S10" s="26">
        <v>119</v>
      </c>
      <c r="T10" s="26">
        <v>124.1</v>
      </c>
      <c r="U10" s="26">
        <v>128.9</v>
      </c>
      <c r="V10" s="26">
        <v>134.4</v>
      </c>
      <c r="W10" s="26">
        <v>139.9</v>
      </c>
      <c r="X10" s="26">
        <v>144.80000000000001</v>
      </c>
      <c r="Y10" s="26">
        <v>148.5</v>
      </c>
      <c r="Z10" s="26">
        <v>151.5</v>
      </c>
      <c r="AA10" s="26">
        <v>152.1</v>
      </c>
      <c r="AB10" s="26">
        <v>152.9</v>
      </c>
    </row>
    <row r="11" spans="1:30" ht="12" customHeight="1" x14ac:dyDescent="0.15">
      <c r="A11" s="32">
        <v>31</v>
      </c>
      <c r="B11" s="26">
        <v>107.1</v>
      </c>
      <c r="C11" s="26">
        <v>110</v>
      </c>
      <c r="D11" s="26">
        <v>115.4</v>
      </c>
      <c r="E11" s="26">
        <v>120.3</v>
      </c>
      <c r="F11" s="26">
        <v>125.1</v>
      </c>
      <c r="G11" s="26">
        <v>129.5</v>
      </c>
      <c r="H11" s="26">
        <v>133.80000000000001</v>
      </c>
      <c r="I11" s="26">
        <v>138.9</v>
      </c>
      <c r="J11" s="26">
        <v>144.69999999999999</v>
      </c>
      <c r="K11" s="26">
        <v>151.1</v>
      </c>
      <c r="L11" s="26">
        <v>158.4</v>
      </c>
      <c r="M11" s="26">
        <v>161.30000000000001</v>
      </c>
      <c r="N11" s="26">
        <v>162.5</v>
      </c>
      <c r="O11" s="53">
        <v>31</v>
      </c>
      <c r="P11" s="26">
        <v>105.9</v>
      </c>
      <c r="Q11" s="26">
        <v>109.1</v>
      </c>
      <c r="R11" s="26">
        <v>114.2</v>
      </c>
      <c r="S11" s="26">
        <v>119.4</v>
      </c>
      <c r="T11" s="26">
        <v>124</v>
      </c>
      <c r="U11" s="26">
        <v>127.4</v>
      </c>
      <c r="V11" s="26">
        <v>134.9</v>
      </c>
      <c r="W11" s="26">
        <v>140.4</v>
      </c>
      <c r="X11" s="26">
        <v>145.1</v>
      </c>
      <c r="Y11" s="26">
        <v>148.6</v>
      </c>
      <c r="Z11" s="26">
        <v>151.5</v>
      </c>
      <c r="AA11" s="26">
        <v>152.4</v>
      </c>
      <c r="AB11" s="26">
        <v>152.80000000000001</v>
      </c>
    </row>
    <row r="12" spans="1:30" ht="12" customHeight="1" x14ac:dyDescent="0.15">
      <c r="A12" s="32">
        <v>32</v>
      </c>
      <c r="B12" s="26">
        <v>106.9</v>
      </c>
      <c r="C12" s="26">
        <v>110.4</v>
      </c>
      <c r="D12" s="26">
        <v>115.6</v>
      </c>
      <c r="E12" s="26">
        <v>120.6</v>
      </c>
      <c r="F12" s="26">
        <v>125.7</v>
      </c>
      <c r="G12" s="26">
        <v>129.9</v>
      </c>
      <c r="H12" s="26">
        <v>134.6</v>
      </c>
      <c r="I12" s="26">
        <v>139.4</v>
      </c>
      <c r="J12" s="26">
        <v>145.6</v>
      </c>
      <c r="K12" s="26">
        <v>152</v>
      </c>
      <c r="L12" s="26">
        <v>158.69999999999999</v>
      </c>
      <c r="M12" s="26">
        <v>162.19999999999999</v>
      </c>
      <c r="N12" s="26">
        <v>163.30000000000001</v>
      </c>
      <c r="O12" s="53">
        <v>32</v>
      </c>
      <c r="P12" s="26">
        <v>106</v>
      </c>
      <c r="Q12" s="26">
        <v>109.5</v>
      </c>
      <c r="R12" s="26">
        <v>114.6</v>
      </c>
      <c r="S12" s="26">
        <v>119.5</v>
      </c>
      <c r="T12" s="26">
        <v>124.9</v>
      </c>
      <c r="U12" s="26">
        <v>130.19999999999999</v>
      </c>
      <c r="V12" s="26">
        <v>135.9</v>
      </c>
      <c r="W12" s="26">
        <v>141.30000000000001</v>
      </c>
      <c r="X12" s="26">
        <v>145.80000000000001</v>
      </c>
      <c r="Y12" s="26">
        <v>149.30000000000001</v>
      </c>
      <c r="Z12" s="26">
        <v>151.9</v>
      </c>
      <c r="AA12" s="26">
        <v>152.5</v>
      </c>
      <c r="AB12" s="26">
        <v>153.1</v>
      </c>
    </row>
    <row r="13" spans="1:30" ht="12" customHeight="1" x14ac:dyDescent="0.15">
      <c r="A13" s="32">
        <v>33</v>
      </c>
      <c r="B13" s="26">
        <v>107.6</v>
      </c>
      <c r="C13" s="26">
        <v>110.6</v>
      </c>
      <c r="D13" s="26">
        <v>116</v>
      </c>
      <c r="E13" s="26">
        <v>121</v>
      </c>
      <c r="F13" s="26">
        <v>125.5</v>
      </c>
      <c r="G13" s="26">
        <v>130.1</v>
      </c>
      <c r="H13" s="26">
        <v>134.6</v>
      </c>
      <c r="I13" s="26">
        <v>140.19999999999999</v>
      </c>
      <c r="J13" s="26">
        <v>146.30000000000001</v>
      </c>
      <c r="K13" s="26">
        <v>152.80000000000001</v>
      </c>
      <c r="L13" s="26">
        <v>159.19999999999999</v>
      </c>
      <c r="M13" s="26">
        <v>162.19999999999999</v>
      </c>
      <c r="N13" s="26">
        <v>163.69999999999999</v>
      </c>
      <c r="O13" s="53">
        <v>33</v>
      </c>
      <c r="P13" s="26">
        <v>106.4</v>
      </c>
      <c r="Q13" s="26">
        <v>109.5</v>
      </c>
      <c r="R13" s="26">
        <v>114.9</v>
      </c>
      <c r="S13" s="26">
        <v>120</v>
      </c>
      <c r="T13" s="26">
        <v>124.8</v>
      </c>
      <c r="U13" s="26">
        <v>130.1</v>
      </c>
      <c r="V13" s="26">
        <v>135.5</v>
      </c>
      <c r="W13" s="26">
        <v>142.30000000000001</v>
      </c>
      <c r="X13" s="26">
        <v>146.6</v>
      </c>
      <c r="Y13" s="26">
        <v>149.4</v>
      </c>
      <c r="Z13" s="26">
        <v>152.5</v>
      </c>
      <c r="AA13" s="26">
        <v>153.1</v>
      </c>
      <c r="AB13" s="26">
        <v>153.4</v>
      </c>
    </row>
    <row r="14" spans="1:30" ht="12" customHeight="1" x14ac:dyDescent="0.15">
      <c r="A14" s="32">
        <v>34</v>
      </c>
      <c r="B14" s="26">
        <v>108</v>
      </c>
      <c r="C14" s="26">
        <v>111</v>
      </c>
      <c r="D14" s="26">
        <v>116.3</v>
      </c>
      <c r="E14" s="26">
        <v>121.4</v>
      </c>
      <c r="F14" s="26">
        <v>126.2</v>
      </c>
      <c r="G14" s="26">
        <v>130.69999999999999</v>
      </c>
      <c r="H14" s="26">
        <v>135.4</v>
      </c>
      <c r="I14" s="26">
        <v>140.19999999999999</v>
      </c>
      <c r="J14" s="26">
        <v>146.80000000000001</v>
      </c>
      <c r="K14" s="26">
        <v>153.1</v>
      </c>
      <c r="L14" s="26">
        <v>159.80000000000001</v>
      </c>
      <c r="M14" s="26">
        <v>162.30000000000001</v>
      </c>
      <c r="N14" s="26">
        <v>163.80000000000001</v>
      </c>
      <c r="O14" s="53">
        <v>34</v>
      </c>
      <c r="P14" s="26">
        <v>106.9</v>
      </c>
      <c r="Q14" s="26">
        <v>110.1</v>
      </c>
      <c r="R14" s="26">
        <v>115.3</v>
      </c>
      <c r="S14" s="26">
        <v>120.4</v>
      </c>
      <c r="T14" s="26">
        <v>125.6</v>
      </c>
      <c r="U14" s="26">
        <v>130.69999999999999</v>
      </c>
      <c r="V14" s="26">
        <v>137.1</v>
      </c>
      <c r="W14" s="26">
        <v>142.1</v>
      </c>
      <c r="X14" s="26">
        <v>147</v>
      </c>
      <c r="Y14" s="26">
        <v>149.80000000000001</v>
      </c>
      <c r="Z14" s="26">
        <v>151.9</v>
      </c>
      <c r="AA14" s="26">
        <v>152.69999999999999</v>
      </c>
      <c r="AB14" s="26">
        <v>153.30000000000001</v>
      </c>
    </row>
    <row r="15" spans="1:30" ht="12" customHeight="1" x14ac:dyDescent="0.15">
      <c r="A15" s="32">
        <v>35</v>
      </c>
      <c r="B15" s="26">
        <v>108.1</v>
      </c>
      <c r="C15" s="26">
        <v>111.6</v>
      </c>
      <c r="D15" s="26">
        <v>116.7</v>
      </c>
      <c r="E15" s="26">
        <v>121.8</v>
      </c>
      <c r="F15" s="26">
        <v>126.5</v>
      </c>
      <c r="G15" s="26">
        <v>131.4</v>
      </c>
      <c r="H15" s="26">
        <v>135.6</v>
      </c>
      <c r="I15" s="26">
        <v>141.30000000000001</v>
      </c>
      <c r="J15" s="26">
        <v>146.9</v>
      </c>
      <c r="K15" s="26">
        <v>153.80000000000001</v>
      </c>
      <c r="L15" s="26">
        <v>160.1</v>
      </c>
      <c r="M15" s="26">
        <v>162.69999999999999</v>
      </c>
      <c r="N15" s="26">
        <v>163.80000000000001</v>
      </c>
      <c r="O15" s="53">
        <v>35</v>
      </c>
      <c r="P15" s="26">
        <v>106.9</v>
      </c>
      <c r="Q15" s="26">
        <v>110.6</v>
      </c>
      <c r="R15" s="26">
        <v>116.1</v>
      </c>
      <c r="S15" s="26">
        <v>120.8</v>
      </c>
      <c r="T15" s="26">
        <v>126.1</v>
      </c>
      <c r="U15" s="26">
        <v>131.6</v>
      </c>
      <c r="V15" s="26">
        <v>137.5</v>
      </c>
      <c r="W15" s="26">
        <v>142.6</v>
      </c>
      <c r="X15" s="26">
        <v>147.5</v>
      </c>
      <c r="Y15" s="26">
        <v>150.5</v>
      </c>
      <c r="Z15" s="26">
        <v>152.6</v>
      </c>
      <c r="AA15" s="26">
        <v>153.1</v>
      </c>
      <c r="AB15" s="26">
        <v>153.5</v>
      </c>
    </row>
    <row r="16" spans="1:30" ht="12" customHeight="1" x14ac:dyDescent="0.15">
      <c r="A16" s="32">
        <v>36</v>
      </c>
      <c r="B16" s="26">
        <v>108.3</v>
      </c>
      <c r="C16" s="26">
        <v>111.8</v>
      </c>
      <c r="D16" s="26">
        <v>117</v>
      </c>
      <c r="E16" s="26">
        <v>122.3</v>
      </c>
      <c r="F16" s="26">
        <v>127</v>
      </c>
      <c r="G16" s="26">
        <v>131.5</v>
      </c>
      <c r="H16" s="26">
        <v>136.4</v>
      </c>
      <c r="I16" s="26">
        <v>141.30000000000001</v>
      </c>
      <c r="J16" s="26">
        <v>148</v>
      </c>
      <c r="K16" s="26">
        <v>154.4</v>
      </c>
      <c r="L16" s="26">
        <v>160.30000000000001</v>
      </c>
      <c r="M16" s="26">
        <v>162.69999999999999</v>
      </c>
      <c r="N16" s="26">
        <v>164</v>
      </c>
      <c r="O16" s="53">
        <v>36</v>
      </c>
      <c r="P16" s="26">
        <v>107.2</v>
      </c>
      <c r="Q16" s="26">
        <v>110.9</v>
      </c>
      <c r="R16" s="26">
        <v>116.1</v>
      </c>
      <c r="S16" s="26">
        <v>121.3</v>
      </c>
      <c r="T16" s="26">
        <v>126.5</v>
      </c>
      <c r="U16" s="26">
        <v>132</v>
      </c>
      <c r="V16" s="26">
        <v>138.19999999999999</v>
      </c>
      <c r="W16" s="26">
        <v>143.4</v>
      </c>
      <c r="X16" s="26">
        <v>147.9</v>
      </c>
      <c r="Y16" s="26">
        <v>150.6</v>
      </c>
      <c r="Z16" s="26">
        <v>153.19999999999999</v>
      </c>
      <c r="AA16" s="26">
        <v>153.5</v>
      </c>
      <c r="AB16" s="26">
        <v>154</v>
      </c>
    </row>
    <row r="17" spans="1:28" ht="12" customHeight="1" x14ac:dyDescent="0.15">
      <c r="A17" s="32">
        <v>37</v>
      </c>
      <c r="B17" s="26">
        <v>108.8</v>
      </c>
      <c r="C17" s="26">
        <v>111.9</v>
      </c>
      <c r="D17" s="26">
        <v>117.5</v>
      </c>
      <c r="E17" s="26">
        <v>122.7</v>
      </c>
      <c r="F17" s="26">
        <v>127.5</v>
      </c>
      <c r="G17" s="26">
        <v>131.69999999999999</v>
      </c>
      <c r="H17" s="26">
        <v>136.4</v>
      </c>
      <c r="I17" s="26">
        <v>142.19999999999999</v>
      </c>
      <c r="J17" s="26">
        <v>148.69999999999999</v>
      </c>
      <c r="K17" s="26">
        <v>155.4</v>
      </c>
      <c r="L17" s="26">
        <v>161.69999999999999</v>
      </c>
      <c r="M17" s="26">
        <v>164.1</v>
      </c>
      <c r="N17" s="26">
        <v>165.2</v>
      </c>
      <c r="O17" s="53">
        <v>37</v>
      </c>
      <c r="P17" s="26">
        <v>107.6</v>
      </c>
      <c r="Q17" s="26">
        <v>111</v>
      </c>
      <c r="R17" s="26">
        <v>116.6</v>
      </c>
      <c r="S17" s="26">
        <v>121.8</v>
      </c>
      <c r="T17" s="26">
        <v>126.9</v>
      </c>
      <c r="U17" s="26">
        <v>132.4</v>
      </c>
      <c r="V17" s="26">
        <v>138.6</v>
      </c>
      <c r="W17" s="26">
        <v>144.30000000000001</v>
      </c>
      <c r="X17" s="26">
        <v>148.4</v>
      </c>
      <c r="Y17" s="26">
        <v>151.30000000000001</v>
      </c>
      <c r="Z17" s="26">
        <v>153.5</v>
      </c>
      <c r="AA17" s="26">
        <v>153.80000000000001</v>
      </c>
      <c r="AB17" s="26">
        <v>154</v>
      </c>
    </row>
    <row r="18" spans="1:28" ht="12" customHeight="1" x14ac:dyDescent="0.15">
      <c r="A18" s="32">
        <v>38</v>
      </c>
      <c r="B18" s="26">
        <v>108.6</v>
      </c>
      <c r="C18" s="26">
        <v>112.7</v>
      </c>
      <c r="D18" s="26">
        <v>118</v>
      </c>
      <c r="E18" s="26">
        <v>123.1</v>
      </c>
      <c r="F18" s="26">
        <v>127.8</v>
      </c>
      <c r="G18" s="26">
        <v>132.6</v>
      </c>
      <c r="H18" s="26">
        <v>137.19999999999999</v>
      </c>
      <c r="I18" s="26">
        <v>143.30000000000001</v>
      </c>
      <c r="J18" s="26">
        <v>149.69999999999999</v>
      </c>
      <c r="K18" s="26">
        <v>156.4</v>
      </c>
      <c r="L18" s="26">
        <v>162.1</v>
      </c>
      <c r="M18" s="26">
        <v>164.5</v>
      </c>
      <c r="N18" s="26">
        <v>165.3</v>
      </c>
      <c r="O18" s="53">
        <v>38</v>
      </c>
      <c r="P18" s="26">
        <v>107.6</v>
      </c>
      <c r="Q18" s="26">
        <v>111.8</v>
      </c>
      <c r="R18" s="26">
        <v>117.3</v>
      </c>
      <c r="S18" s="26">
        <v>122.8</v>
      </c>
      <c r="T18" s="26">
        <v>127.6</v>
      </c>
      <c r="U18" s="26">
        <v>133</v>
      </c>
      <c r="V18" s="26">
        <v>139.19999999999999</v>
      </c>
      <c r="W18" s="26">
        <v>145.4</v>
      </c>
      <c r="X18" s="26">
        <v>149.19999999999999</v>
      </c>
      <c r="Y18" s="26">
        <v>151.69999999999999</v>
      </c>
      <c r="Z18" s="26">
        <v>153.80000000000001</v>
      </c>
      <c r="AA18" s="26">
        <v>154.19999999999999</v>
      </c>
      <c r="AB18" s="26">
        <v>154.19999999999999</v>
      </c>
    </row>
    <row r="19" spans="1:28" ht="12" customHeight="1" x14ac:dyDescent="0.15">
      <c r="A19" s="32">
        <v>39</v>
      </c>
      <c r="B19" s="26">
        <v>109.2</v>
      </c>
      <c r="C19" s="26">
        <v>113.3</v>
      </c>
      <c r="D19" s="26">
        <v>118.6</v>
      </c>
      <c r="E19" s="26">
        <v>123.9</v>
      </c>
      <c r="F19" s="26">
        <v>129</v>
      </c>
      <c r="G19" s="26">
        <v>133.5</v>
      </c>
      <c r="H19" s="26">
        <v>138.30000000000001</v>
      </c>
      <c r="I19" s="26">
        <v>143.80000000000001</v>
      </c>
      <c r="J19" s="26">
        <v>150.4</v>
      </c>
      <c r="K19" s="26">
        <v>157.1</v>
      </c>
      <c r="L19" s="26">
        <v>162.19999999999999</v>
      </c>
      <c r="M19" s="26">
        <v>164.4</v>
      </c>
      <c r="N19" s="26">
        <v>165.5</v>
      </c>
      <c r="O19" s="53">
        <v>39</v>
      </c>
      <c r="P19" s="26">
        <v>108</v>
      </c>
      <c r="Q19" s="26">
        <v>112.5</v>
      </c>
      <c r="R19" s="26">
        <v>117.7</v>
      </c>
      <c r="S19" s="26">
        <v>123</v>
      </c>
      <c r="T19" s="26">
        <v>128.5</v>
      </c>
      <c r="U19" s="26">
        <v>134.4</v>
      </c>
      <c r="V19" s="26">
        <v>140.6</v>
      </c>
      <c r="W19" s="26">
        <v>146</v>
      </c>
      <c r="X19" s="26">
        <v>149.80000000000001</v>
      </c>
      <c r="Y19" s="26">
        <v>152.1</v>
      </c>
      <c r="Z19" s="26">
        <v>154.1</v>
      </c>
      <c r="AA19" s="26">
        <v>154.6</v>
      </c>
      <c r="AB19" s="26">
        <v>154.9</v>
      </c>
    </row>
    <row r="20" spans="1:28" ht="12" customHeight="1" x14ac:dyDescent="0.15">
      <c r="A20" s="32">
        <v>40</v>
      </c>
      <c r="B20" s="26">
        <v>109.2</v>
      </c>
      <c r="C20" s="26">
        <v>113.5</v>
      </c>
      <c r="D20" s="26">
        <v>119</v>
      </c>
      <c r="E20" s="26">
        <v>124.4</v>
      </c>
      <c r="F20" s="26">
        <v>129</v>
      </c>
      <c r="G20" s="26">
        <v>133.69999999999999</v>
      </c>
      <c r="H20" s="26">
        <v>138.69999999999999</v>
      </c>
      <c r="I20" s="26">
        <v>144.6</v>
      </c>
      <c r="J20" s="26">
        <v>151.69999999999999</v>
      </c>
      <c r="K20" s="26">
        <v>157.9</v>
      </c>
      <c r="L20" s="26">
        <v>162.9</v>
      </c>
      <c r="M20" s="26">
        <v>165</v>
      </c>
      <c r="N20" s="26">
        <v>166</v>
      </c>
      <c r="O20" s="53">
        <v>40</v>
      </c>
      <c r="P20" s="26">
        <v>108</v>
      </c>
      <c r="Q20" s="26">
        <v>112.4</v>
      </c>
      <c r="R20" s="26">
        <v>118.1</v>
      </c>
      <c r="S20" s="26">
        <v>123.3</v>
      </c>
      <c r="T20" s="26">
        <v>128.9</v>
      </c>
      <c r="U20" s="26">
        <v>134.69999999999999</v>
      </c>
      <c r="V20" s="26">
        <v>141</v>
      </c>
      <c r="W20" s="26">
        <v>146.6</v>
      </c>
      <c r="X20" s="26">
        <v>150.5</v>
      </c>
      <c r="Y20" s="26">
        <v>152.6</v>
      </c>
      <c r="Z20" s="26">
        <v>154.19999999999999</v>
      </c>
      <c r="AA20" s="26">
        <v>154.4</v>
      </c>
      <c r="AB20" s="26">
        <v>154.80000000000001</v>
      </c>
    </row>
    <row r="21" spans="1:28" ht="12" customHeight="1" x14ac:dyDescent="0.15">
      <c r="A21" s="32">
        <v>41</v>
      </c>
      <c r="B21" s="26">
        <v>109.5</v>
      </c>
      <c r="C21" s="26">
        <v>114</v>
      </c>
      <c r="D21" s="26">
        <v>119.5</v>
      </c>
      <c r="E21" s="26">
        <v>124.9</v>
      </c>
      <c r="F21" s="26">
        <v>129.80000000000001</v>
      </c>
      <c r="G21" s="26">
        <v>134.5</v>
      </c>
      <c r="H21" s="26">
        <v>139.80000000000001</v>
      </c>
      <c r="I21" s="26">
        <v>145.1</v>
      </c>
      <c r="J21" s="26">
        <v>152.1</v>
      </c>
      <c r="K21" s="26">
        <v>158.30000000000001</v>
      </c>
      <c r="L21" s="26">
        <v>163.80000000000001</v>
      </c>
      <c r="M21" s="26">
        <v>166</v>
      </c>
      <c r="N21" s="26">
        <v>166.9</v>
      </c>
      <c r="O21" s="53">
        <v>41</v>
      </c>
      <c r="P21" s="26">
        <v>108.5</v>
      </c>
      <c r="Q21" s="26">
        <v>113.1</v>
      </c>
      <c r="R21" s="26">
        <v>118.6</v>
      </c>
      <c r="S21" s="26">
        <v>123.9</v>
      </c>
      <c r="T21" s="26">
        <v>129.6</v>
      </c>
      <c r="U21" s="26">
        <v>135.19999999999999</v>
      </c>
      <c r="V21" s="26">
        <v>141.80000000000001</v>
      </c>
      <c r="W21" s="26">
        <v>147</v>
      </c>
      <c r="X21" s="26">
        <v>150.9</v>
      </c>
      <c r="Y21" s="26">
        <v>152.69999999999999</v>
      </c>
      <c r="Z21" s="26">
        <v>154.6</v>
      </c>
      <c r="AA21" s="26">
        <v>154.9</v>
      </c>
      <c r="AB21" s="26">
        <v>154.9</v>
      </c>
    </row>
    <row r="22" spans="1:28" ht="12" customHeight="1" x14ac:dyDescent="0.15">
      <c r="A22" s="32">
        <v>42</v>
      </c>
      <c r="B22" s="26">
        <v>109.6</v>
      </c>
      <c r="C22" s="26">
        <v>113.5</v>
      </c>
      <c r="D22" s="26">
        <v>119.7</v>
      </c>
      <c r="E22" s="26">
        <v>125.3</v>
      </c>
      <c r="F22" s="26">
        <v>130</v>
      </c>
      <c r="G22" s="26">
        <v>134.6</v>
      </c>
      <c r="H22" s="26">
        <v>139.69999999999999</v>
      </c>
      <c r="I22" s="26">
        <v>146.1</v>
      </c>
      <c r="J22" s="26">
        <v>153.19999999999999</v>
      </c>
      <c r="K22" s="26">
        <v>159.30000000000001</v>
      </c>
      <c r="L22" s="26">
        <v>163.69999999999999</v>
      </c>
      <c r="M22" s="26">
        <v>165.9</v>
      </c>
      <c r="N22" s="26">
        <v>167.1</v>
      </c>
      <c r="O22" s="53">
        <v>42</v>
      </c>
      <c r="P22" s="26">
        <v>108.6</v>
      </c>
      <c r="Q22" s="26">
        <v>113.3</v>
      </c>
      <c r="R22" s="26">
        <v>118.9</v>
      </c>
      <c r="S22" s="26">
        <v>124.4</v>
      </c>
      <c r="T22" s="26">
        <v>129.9</v>
      </c>
      <c r="U22" s="26">
        <v>136.1</v>
      </c>
      <c r="V22" s="26">
        <v>142.5</v>
      </c>
      <c r="W22" s="26">
        <v>147.80000000000001</v>
      </c>
      <c r="X22" s="26">
        <v>151.5</v>
      </c>
      <c r="Y22" s="26">
        <v>153.5</v>
      </c>
      <c r="Z22" s="26">
        <v>154.69999999999999</v>
      </c>
      <c r="AA22" s="26">
        <v>155.1</v>
      </c>
      <c r="AB22" s="26">
        <v>155.30000000000001</v>
      </c>
    </row>
    <row r="23" spans="1:28" ht="12" customHeight="1" x14ac:dyDescent="0.15">
      <c r="A23" s="32">
        <v>43</v>
      </c>
      <c r="B23" s="26">
        <v>109.7</v>
      </c>
      <c r="C23" s="26">
        <v>114.1</v>
      </c>
      <c r="D23" s="26">
        <v>120</v>
      </c>
      <c r="E23" s="26">
        <v>125.3</v>
      </c>
      <c r="F23" s="26">
        <v>130.5</v>
      </c>
      <c r="G23" s="26">
        <v>135</v>
      </c>
      <c r="H23" s="26">
        <v>140.19999999999999</v>
      </c>
      <c r="I23" s="26">
        <v>146.30000000000001</v>
      </c>
      <c r="J23" s="26">
        <v>152.80000000000001</v>
      </c>
      <c r="K23" s="26">
        <v>158.69999999999999</v>
      </c>
      <c r="L23" s="26">
        <v>164.9</v>
      </c>
      <c r="M23" s="26">
        <v>166.4</v>
      </c>
      <c r="N23" s="26">
        <v>167.3</v>
      </c>
      <c r="O23" s="53">
        <v>43</v>
      </c>
      <c r="P23" s="26">
        <v>108.7</v>
      </c>
      <c r="Q23" s="26">
        <v>113.4</v>
      </c>
      <c r="R23" s="26">
        <v>119.2</v>
      </c>
      <c r="S23" s="26">
        <v>124.8</v>
      </c>
      <c r="T23" s="26">
        <v>130</v>
      </c>
      <c r="U23" s="26">
        <v>135.9</v>
      </c>
      <c r="V23" s="26">
        <v>142.5</v>
      </c>
      <c r="W23" s="26">
        <v>148</v>
      </c>
      <c r="X23" s="26">
        <v>152</v>
      </c>
      <c r="Y23" s="26">
        <v>153.69999999999999</v>
      </c>
      <c r="Z23" s="26">
        <v>155</v>
      </c>
      <c r="AA23" s="26">
        <v>155.30000000000001</v>
      </c>
      <c r="AB23" s="26">
        <v>155.30000000000001</v>
      </c>
    </row>
    <row r="24" spans="1:28" ht="12" customHeight="1" x14ac:dyDescent="0.15">
      <c r="A24" s="32">
        <v>44</v>
      </c>
      <c r="B24" s="26">
        <v>109.9</v>
      </c>
      <c r="C24" s="26">
        <v>114.6</v>
      </c>
      <c r="D24" s="26">
        <v>120.3</v>
      </c>
      <c r="E24" s="26">
        <v>125.6</v>
      </c>
      <c r="F24" s="26">
        <v>130.69999999999999</v>
      </c>
      <c r="G24" s="26">
        <v>135.5</v>
      </c>
      <c r="H24" s="26">
        <v>140.6</v>
      </c>
      <c r="I24" s="26">
        <v>147.19999999999999</v>
      </c>
      <c r="J24" s="26">
        <v>153.80000000000001</v>
      </c>
      <c r="K24" s="26">
        <v>160.4</v>
      </c>
      <c r="L24" s="26">
        <v>164.8</v>
      </c>
      <c r="M24" s="26">
        <v>166.8</v>
      </c>
      <c r="N24" s="26">
        <v>167.5</v>
      </c>
      <c r="O24" s="53">
        <v>44</v>
      </c>
      <c r="P24" s="26">
        <v>108.6</v>
      </c>
      <c r="Q24" s="26">
        <v>113.8</v>
      </c>
      <c r="R24" s="26">
        <v>119.3</v>
      </c>
      <c r="S24" s="26">
        <v>124.7</v>
      </c>
      <c r="T24" s="26">
        <v>130.5</v>
      </c>
      <c r="U24" s="26">
        <v>136.4</v>
      </c>
      <c r="V24" s="26">
        <v>142</v>
      </c>
      <c r="W24" s="26">
        <v>149</v>
      </c>
      <c r="X24" s="26">
        <v>152.4</v>
      </c>
      <c r="Y24" s="26">
        <v>154.30000000000001</v>
      </c>
      <c r="Z24" s="26">
        <v>155.1</v>
      </c>
      <c r="AA24" s="26">
        <v>155.19999999999999</v>
      </c>
      <c r="AB24" s="26">
        <v>155.4</v>
      </c>
    </row>
    <row r="25" spans="1:28" ht="12" customHeight="1" x14ac:dyDescent="0.15">
      <c r="A25" s="32">
        <v>45</v>
      </c>
      <c r="B25" s="26">
        <v>109.9</v>
      </c>
      <c r="C25" s="26">
        <v>114.9</v>
      </c>
      <c r="D25" s="26">
        <v>120.3</v>
      </c>
      <c r="E25" s="26">
        <v>125.6</v>
      </c>
      <c r="F25" s="26">
        <v>131.1</v>
      </c>
      <c r="G25" s="26">
        <v>135.6</v>
      </c>
      <c r="H25" s="26">
        <v>141</v>
      </c>
      <c r="I25" s="26">
        <v>147.4</v>
      </c>
      <c r="J25" s="26">
        <v>154.4</v>
      </c>
      <c r="K25" s="26">
        <v>160.5</v>
      </c>
      <c r="L25" s="26">
        <v>165.3</v>
      </c>
      <c r="M25" s="26">
        <v>167.4</v>
      </c>
      <c r="N25" s="26">
        <v>168.3</v>
      </c>
      <c r="O25" s="53">
        <v>45</v>
      </c>
      <c r="P25" s="26">
        <v>109.3</v>
      </c>
      <c r="Q25" s="26">
        <v>114</v>
      </c>
      <c r="R25" s="26">
        <v>119.8</v>
      </c>
      <c r="S25" s="26">
        <v>125.2</v>
      </c>
      <c r="T25" s="26">
        <v>130.5</v>
      </c>
      <c r="U25" s="26">
        <v>136.19999999999999</v>
      </c>
      <c r="V25" s="26">
        <v>143.4</v>
      </c>
      <c r="W25" s="26">
        <v>149</v>
      </c>
      <c r="X25" s="26">
        <v>152.6</v>
      </c>
      <c r="Y25" s="26">
        <v>154.69999999999999</v>
      </c>
      <c r="Z25" s="26">
        <v>155.69999999999999</v>
      </c>
      <c r="AA25" s="26">
        <v>155.9</v>
      </c>
      <c r="AB25" s="26">
        <v>155.5</v>
      </c>
    </row>
    <row r="26" spans="1:28" ht="12" customHeight="1" x14ac:dyDescent="0.15">
      <c r="A26" s="32">
        <v>46</v>
      </c>
      <c r="B26" s="26">
        <v>110.3</v>
      </c>
      <c r="C26" s="26">
        <v>114.6</v>
      </c>
      <c r="D26" s="26">
        <v>120.6</v>
      </c>
      <c r="E26" s="26">
        <v>125.9</v>
      </c>
      <c r="F26" s="26">
        <v>131.1</v>
      </c>
      <c r="G26" s="26">
        <v>136</v>
      </c>
      <c r="H26" s="26">
        <v>141.4</v>
      </c>
      <c r="I26" s="26">
        <v>148.1</v>
      </c>
      <c r="J26" s="26">
        <v>154.9</v>
      </c>
      <c r="K26" s="26">
        <v>161.5</v>
      </c>
      <c r="L26" s="26">
        <v>165.5</v>
      </c>
      <c r="M26" s="26">
        <v>167.6</v>
      </c>
      <c r="N26" s="26">
        <v>168.1</v>
      </c>
      <c r="O26" s="53">
        <v>46</v>
      </c>
      <c r="P26" s="26">
        <v>109.8</v>
      </c>
      <c r="Q26" s="26">
        <v>114.1</v>
      </c>
      <c r="R26" s="26">
        <v>120</v>
      </c>
      <c r="S26" s="26">
        <v>125.2</v>
      </c>
      <c r="T26" s="26">
        <v>131.19999999999999</v>
      </c>
      <c r="U26" s="26">
        <v>137.30000000000001</v>
      </c>
      <c r="V26" s="26">
        <v>143.6</v>
      </c>
      <c r="W26" s="26">
        <v>149.30000000000001</v>
      </c>
      <c r="X26" s="26">
        <v>153.30000000000001</v>
      </c>
      <c r="Y26" s="26">
        <v>154.80000000000001</v>
      </c>
      <c r="Z26" s="26">
        <v>155.4</v>
      </c>
      <c r="AA26" s="26">
        <v>155.9</v>
      </c>
      <c r="AB26" s="26">
        <v>155.69999999999999</v>
      </c>
    </row>
    <row r="27" spans="1:28" ht="12" customHeight="1" x14ac:dyDescent="0.15">
      <c r="A27" s="32">
        <v>47</v>
      </c>
      <c r="B27" s="26">
        <v>110</v>
      </c>
      <c r="C27" s="26">
        <v>115.5</v>
      </c>
      <c r="D27" s="26">
        <v>121.2</v>
      </c>
      <c r="E27" s="26">
        <v>126.3</v>
      </c>
      <c r="F27" s="26">
        <v>131.5</v>
      </c>
      <c r="G27" s="26">
        <v>136.4</v>
      </c>
      <c r="H27" s="26">
        <v>142</v>
      </c>
      <c r="I27" s="26">
        <v>148.30000000000001</v>
      </c>
      <c r="J27" s="26">
        <v>155.5</v>
      </c>
      <c r="K27" s="26">
        <v>161.80000000000001</v>
      </c>
      <c r="L27" s="26">
        <v>165.8</v>
      </c>
      <c r="M27" s="26">
        <v>167.5</v>
      </c>
      <c r="N27" s="26">
        <v>168.5</v>
      </c>
      <c r="O27" s="53">
        <v>47</v>
      </c>
      <c r="P27" s="26">
        <v>109.2</v>
      </c>
      <c r="Q27" s="26">
        <v>114.4</v>
      </c>
      <c r="R27" s="26">
        <v>120.2</v>
      </c>
      <c r="S27" s="26">
        <v>125.9</v>
      </c>
      <c r="T27" s="26">
        <v>131.9</v>
      </c>
      <c r="U27" s="26">
        <v>137.69999999999999</v>
      </c>
      <c r="V27" s="26">
        <v>144.19999999999999</v>
      </c>
      <c r="W27" s="26">
        <v>150.19999999999999</v>
      </c>
      <c r="X27" s="26">
        <v>153.30000000000001</v>
      </c>
      <c r="Y27" s="26">
        <v>155.19999999999999</v>
      </c>
      <c r="Z27" s="26">
        <v>155.9</v>
      </c>
      <c r="AA27" s="26">
        <v>156.30000000000001</v>
      </c>
      <c r="AB27" s="26">
        <v>156.5</v>
      </c>
    </row>
    <row r="28" spans="1:28" ht="12" customHeight="1" x14ac:dyDescent="0.15">
      <c r="A28" s="32">
        <v>48</v>
      </c>
      <c r="B28" s="26">
        <v>109.8</v>
      </c>
      <c r="C28" s="26">
        <v>115.1</v>
      </c>
      <c r="D28" s="26">
        <v>121.5</v>
      </c>
      <c r="E28" s="26">
        <v>126.7</v>
      </c>
      <c r="F28" s="26">
        <v>132.1</v>
      </c>
      <c r="G28" s="26">
        <v>136.69999999999999</v>
      </c>
      <c r="H28" s="26">
        <v>142.30000000000001</v>
      </c>
      <c r="I28" s="26">
        <v>148.69999999999999</v>
      </c>
      <c r="J28" s="26">
        <v>155.9</v>
      </c>
      <c r="K28" s="26">
        <v>162.5</v>
      </c>
      <c r="L28" s="26">
        <v>165.9</v>
      </c>
      <c r="M28" s="26">
        <v>168</v>
      </c>
      <c r="N28" s="26">
        <v>168.9</v>
      </c>
      <c r="O28" s="53">
        <v>48</v>
      </c>
      <c r="P28" s="26">
        <v>109.2</v>
      </c>
      <c r="Q28" s="26">
        <v>114.4</v>
      </c>
      <c r="R28" s="26">
        <v>121.1</v>
      </c>
      <c r="S28" s="26">
        <v>126.2</v>
      </c>
      <c r="T28" s="26">
        <v>131.9</v>
      </c>
      <c r="U28" s="26">
        <v>138.19999999999999</v>
      </c>
      <c r="V28" s="26">
        <v>144.69999999999999</v>
      </c>
      <c r="W28" s="26">
        <v>150</v>
      </c>
      <c r="X28" s="26">
        <v>153.5</v>
      </c>
      <c r="Y28" s="26">
        <v>155.5</v>
      </c>
      <c r="Z28" s="26">
        <v>155.9</v>
      </c>
      <c r="AA28" s="26">
        <v>156.4</v>
      </c>
      <c r="AB28" s="26">
        <v>156.30000000000001</v>
      </c>
    </row>
    <row r="29" spans="1:28" ht="12" customHeight="1" x14ac:dyDescent="0.15">
      <c r="A29" s="32">
        <v>49</v>
      </c>
      <c r="B29" s="26">
        <v>109.8</v>
      </c>
      <c r="C29" s="26">
        <v>115.3</v>
      </c>
      <c r="D29" s="26">
        <v>121</v>
      </c>
      <c r="E29" s="26">
        <v>127.2</v>
      </c>
      <c r="F29" s="26">
        <v>132</v>
      </c>
      <c r="G29" s="26">
        <v>137.1</v>
      </c>
      <c r="H29" s="26">
        <v>142.4</v>
      </c>
      <c r="I29" s="26">
        <v>148.69999999999999</v>
      </c>
      <c r="J29" s="26">
        <v>156.4</v>
      </c>
      <c r="K29" s="26">
        <v>162.30000000000001</v>
      </c>
      <c r="L29" s="26">
        <v>166.2</v>
      </c>
      <c r="M29" s="26">
        <v>168.1</v>
      </c>
      <c r="N29" s="26">
        <v>169.2</v>
      </c>
      <c r="O29" s="53">
        <v>49</v>
      </c>
      <c r="P29" s="26">
        <v>109.4</v>
      </c>
      <c r="Q29" s="26">
        <v>115</v>
      </c>
      <c r="R29" s="26">
        <v>120.6</v>
      </c>
      <c r="S29" s="26">
        <v>126.6</v>
      </c>
      <c r="T29" s="26">
        <v>131.19999999999999</v>
      </c>
      <c r="U29" s="26">
        <v>138.5</v>
      </c>
      <c r="V29" s="26">
        <v>145.1</v>
      </c>
      <c r="W29" s="26">
        <v>150.30000000000001</v>
      </c>
      <c r="X29" s="26">
        <v>153.9</v>
      </c>
      <c r="Y29" s="26">
        <v>155.6</v>
      </c>
      <c r="Z29" s="26">
        <v>156.30000000000001</v>
      </c>
      <c r="AA29" s="26">
        <v>156.6</v>
      </c>
      <c r="AB29" s="26">
        <v>157.19999999999999</v>
      </c>
    </row>
    <row r="30" spans="1:28" ht="12" customHeight="1" x14ac:dyDescent="0.15">
      <c r="A30" s="32">
        <v>50</v>
      </c>
      <c r="B30" s="26">
        <v>110.6</v>
      </c>
      <c r="C30" s="26">
        <v>115.3</v>
      </c>
      <c r="D30" s="26">
        <v>121.2</v>
      </c>
      <c r="E30" s="26">
        <v>126.5</v>
      </c>
      <c r="F30" s="26">
        <v>132.4</v>
      </c>
      <c r="G30" s="26">
        <v>137.19999999999999</v>
      </c>
      <c r="H30" s="26">
        <v>142.6</v>
      </c>
      <c r="I30" s="26">
        <v>149.30000000000001</v>
      </c>
      <c r="J30" s="26">
        <v>156.6</v>
      </c>
      <c r="K30" s="26">
        <v>162.80000000000001</v>
      </c>
      <c r="L30" s="26">
        <v>166.8</v>
      </c>
      <c r="M30" s="26">
        <v>168.6</v>
      </c>
      <c r="N30" s="26">
        <v>169.7</v>
      </c>
      <c r="O30" s="53">
        <v>50</v>
      </c>
      <c r="P30" s="26">
        <v>110</v>
      </c>
      <c r="Q30" s="26">
        <v>114.5</v>
      </c>
      <c r="R30" s="26">
        <v>120.7</v>
      </c>
      <c r="S30" s="26">
        <v>126.1</v>
      </c>
      <c r="T30" s="26">
        <v>132.4</v>
      </c>
      <c r="U30" s="26">
        <v>138.80000000000001</v>
      </c>
      <c r="V30" s="26">
        <v>145.19999999999999</v>
      </c>
      <c r="W30" s="26">
        <v>150.69999999999999</v>
      </c>
      <c r="X30" s="26">
        <v>154</v>
      </c>
      <c r="Y30" s="26">
        <v>155.80000000000001</v>
      </c>
      <c r="Z30" s="26">
        <v>156.6</v>
      </c>
      <c r="AA30" s="26">
        <v>156.6</v>
      </c>
      <c r="AB30" s="26">
        <v>157</v>
      </c>
    </row>
    <row r="31" spans="1:28" ht="12" customHeight="1" x14ac:dyDescent="0.15">
      <c r="A31" s="32">
        <v>51</v>
      </c>
      <c r="B31" s="26">
        <v>110.8</v>
      </c>
      <c r="C31" s="26">
        <v>115.7</v>
      </c>
      <c r="D31" s="26">
        <v>121.6</v>
      </c>
      <c r="E31" s="26">
        <v>126.9</v>
      </c>
      <c r="F31" s="26">
        <v>132</v>
      </c>
      <c r="G31" s="26">
        <v>137.4</v>
      </c>
      <c r="H31" s="26">
        <v>142.80000000000001</v>
      </c>
      <c r="I31" s="26">
        <v>149.6</v>
      </c>
      <c r="J31" s="26">
        <v>156.9</v>
      </c>
      <c r="K31" s="26">
        <v>163.1</v>
      </c>
      <c r="L31" s="26">
        <v>166.8</v>
      </c>
      <c r="M31" s="26">
        <v>168.9</v>
      </c>
      <c r="N31" s="26">
        <v>169.4</v>
      </c>
      <c r="O31" s="53">
        <v>51</v>
      </c>
      <c r="P31" s="26">
        <v>110.1</v>
      </c>
      <c r="Q31" s="26">
        <v>115.3</v>
      </c>
      <c r="R31" s="26">
        <v>120.8</v>
      </c>
      <c r="S31" s="26">
        <v>126.6</v>
      </c>
      <c r="T31" s="26">
        <v>132.1</v>
      </c>
      <c r="U31" s="26">
        <v>138.9</v>
      </c>
      <c r="V31" s="26">
        <v>145.1</v>
      </c>
      <c r="W31" s="26">
        <v>150.6</v>
      </c>
      <c r="X31" s="26">
        <v>154.19999999999999</v>
      </c>
      <c r="Y31" s="26">
        <v>155.80000000000001</v>
      </c>
      <c r="Z31" s="26">
        <v>156.6</v>
      </c>
      <c r="AA31" s="26">
        <v>156.9</v>
      </c>
      <c r="AB31" s="26">
        <v>157.19999999999999</v>
      </c>
    </row>
    <row r="32" spans="1:28" ht="12" customHeight="1" x14ac:dyDescent="0.15">
      <c r="A32" s="32">
        <v>52</v>
      </c>
      <c r="B32" s="26">
        <v>110.8</v>
      </c>
      <c r="C32" s="26">
        <v>115.2</v>
      </c>
      <c r="D32" s="26">
        <v>121.8</v>
      </c>
      <c r="E32" s="26">
        <v>127</v>
      </c>
      <c r="F32" s="26">
        <v>132.4</v>
      </c>
      <c r="G32" s="26">
        <v>137</v>
      </c>
      <c r="H32" s="26">
        <v>143.5</v>
      </c>
      <c r="I32" s="26">
        <v>150.5</v>
      </c>
      <c r="J32" s="26">
        <v>157.30000000000001</v>
      </c>
      <c r="K32" s="26">
        <v>163.30000000000001</v>
      </c>
      <c r="L32" s="26">
        <v>167.6</v>
      </c>
      <c r="M32" s="26">
        <v>168.8</v>
      </c>
      <c r="N32" s="26">
        <v>170.3</v>
      </c>
      <c r="O32" s="53">
        <v>52</v>
      </c>
      <c r="P32" s="26">
        <v>109.5</v>
      </c>
      <c r="Q32" s="26">
        <v>115.5</v>
      </c>
      <c r="R32" s="26">
        <v>120.8</v>
      </c>
      <c r="S32" s="26">
        <v>126.4</v>
      </c>
      <c r="T32" s="26">
        <v>132.19999999999999</v>
      </c>
      <c r="U32" s="26">
        <v>138.30000000000001</v>
      </c>
      <c r="V32" s="26">
        <v>145.9</v>
      </c>
      <c r="W32" s="26">
        <v>151</v>
      </c>
      <c r="X32" s="26">
        <v>155</v>
      </c>
      <c r="Y32" s="26">
        <v>156.69999999999999</v>
      </c>
      <c r="Z32" s="26">
        <v>156.6</v>
      </c>
      <c r="AA32" s="26">
        <v>157.30000000000001</v>
      </c>
      <c r="AB32" s="26">
        <v>157.5</v>
      </c>
    </row>
    <row r="33" spans="1:28" ht="12" customHeight="1" x14ac:dyDescent="0.15">
      <c r="A33" s="32">
        <v>53</v>
      </c>
      <c r="B33" s="26">
        <v>110.9</v>
      </c>
      <c r="C33" s="26">
        <v>116.9</v>
      </c>
      <c r="D33" s="26">
        <v>121.9</v>
      </c>
      <c r="E33" s="26">
        <v>127.5</v>
      </c>
      <c r="F33" s="26">
        <v>132.69999999999999</v>
      </c>
      <c r="G33" s="26">
        <v>138</v>
      </c>
      <c r="H33" s="26">
        <v>143.19999999999999</v>
      </c>
      <c r="I33" s="26">
        <v>150.9</v>
      </c>
      <c r="J33" s="26">
        <v>157.69999999999999</v>
      </c>
      <c r="K33" s="26">
        <v>163.6</v>
      </c>
      <c r="L33" s="26">
        <v>167.5</v>
      </c>
      <c r="M33" s="26">
        <v>169.1</v>
      </c>
      <c r="N33" s="26">
        <v>170.1</v>
      </c>
      <c r="O33" s="53">
        <v>53</v>
      </c>
      <c r="P33" s="26">
        <v>109.9</v>
      </c>
      <c r="Q33" s="26">
        <v>115.3</v>
      </c>
      <c r="R33" s="26">
        <v>121.3</v>
      </c>
      <c r="S33" s="26">
        <v>126.9</v>
      </c>
      <c r="T33" s="26">
        <v>132.30000000000001</v>
      </c>
      <c r="U33" s="26">
        <v>139.4</v>
      </c>
      <c r="V33" s="26">
        <v>144.4</v>
      </c>
      <c r="W33" s="26">
        <v>151.6</v>
      </c>
      <c r="X33" s="26">
        <v>154.4</v>
      </c>
      <c r="Y33" s="26">
        <v>156.5</v>
      </c>
      <c r="Z33" s="26">
        <v>156.80000000000001</v>
      </c>
      <c r="AA33" s="26">
        <v>157.5</v>
      </c>
      <c r="AB33" s="26">
        <v>157.30000000000001</v>
      </c>
    </row>
    <row r="34" spans="1:28" ht="12" customHeight="1" x14ac:dyDescent="0.15">
      <c r="A34" s="32">
        <v>54</v>
      </c>
      <c r="B34" s="26">
        <v>110.7</v>
      </c>
      <c r="C34" s="26">
        <v>116.1</v>
      </c>
      <c r="D34" s="26">
        <v>122.1</v>
      </c>
      <c r="E34" s="26">
        <v>127.4</v>
      </c>
      <c r="F34" s="26">
        <v>132.69999999999999</v>
      </c>
      <c r="G34" s="26">
        <v>138.30000000000001</v>
      </c>
      <c r="H34" s="26">
        <v>144.1</v>
      </c>
      <c r="I34" s="26">
        <v>149.69999999999999</v>
      </c>
      <c r="J34" s="26">
        <v>157.9</v>
      </c>
      <c r="K34" s="26">
        <v>163.9</v>
      </c>
      <c r="L34" s="26">
        <v>167.2</v>
      </c>
      <c r="M34" s="26">
        <v>169</v>
      </c>
      <c r="N34" s="26">
        <v>170.5</v>
      </c>
      <c r="O34" s="53">
        <v>54</v>
      </c>
      <c r="P34" s="26">
        <v>110.1</v>
      </c>
      <c r="Q34" s="26">
        <v>115.8</v>
      </c>
      <c r="R34" s="26">
        <v>121.3</v>
      </c>
      <c r="S34" s="26">
        <v>127.2</v>
      </c>
      <c r="T34" s="26">
        <v>132.6</v>
      </c>
      <c r="U34" s="26">
        <v>139</v>
      </c>
      <c r="V34" s="26">
        <v>145.6</v>
      </c>
      <c r="W34" s="26">
        <v>151.30000000000001</v>
      </c>
      <c r="X34" s="26">
        <v>155</v>
      </c>
      <c r="Y34" s="26">
        <v>156.6</v>
      </c>
      <c r="Z34" s="26">
        <v>157.19999999999999</v>
      </c>
      <c r="AA34" s="26">
        <v>157.4</v>
      </c>
      <c r="AB34" s="26">
        <v>157.5</v>
      </c>
    </row>
    <row r="35" spans="1:28" ht="12" customHeight="1" x14ac:dyDescent="0.15">
      <c r="A35" s="32">
        <v>55</v>
      </c>
      <c r="B35" s="26">
        <v>111.2</v>
      </c>
      <c r="C35" s="26">
        <v>116.4</v>
      </c>
      <c r="D35" s="26">
        <v>121.9</v>
      </c>
      <c r="E35" s="26">
        <v>127.3</v>
      </c>
      <c r="F35" s="26">
        <v>132.4</v>
      </c>
      <c r="G35" s="26">
        <v>137.5</v>
      </c>
      <c r="H35" s="26">
        <v>143.9</v>
      </c>
      <c r="I35" s="26">
        <v>150.80000000000001</v>
      </c>
      <c r="J35" s="26">
        <v>158.1</v>
      </c>
      <c r="K35" s="26">
        <v>164.2</v>
      </c>
      <c r="L35" s="26">
        <v>167.6</v>
      </c>
      <c r="M35" s="26">
        <v>169.5</v>
      </c>
      <c r="N35" s="26">
        <v>170.3</v>
      </c>
      <c r="O35" s="53">
        <v>55</v>
      </c>
      <c r="P35" s="26">
        <v>110.1</v>
      </c>
      <c r="Q35" s="26">
        <v>115.5</v>
      </c>
      <c r="R35" s="26">
        <v>121</v>
      </c>
      <c r="S35" s="26">
        <v>127.4</v>
      </c>
      <c r="T35" s="26">
        <v>132.80000000000001</v>
      </c>
      <c r="U35" s="26">
        <v>139.1</v>
      </c>
      <c r="V35" s="26">
        <v>145.69999999999999</v>
      </c>
      <c r="W35" s="26">
        <v>151.6</v>
      </c>
      <c r="X35" s="26">
        <v>155.1</v>
      </c>
      <c r="Y35" s="26">
        <v>156.9</v>
      </c>
      <c r="Z35" s="26">
        <v>157.5</v>
      </c>
      <c r="AA35" s="26">
        <v>157.80000000000001</v>
      </c>
      <c r="AB35" s="26">
        <v>158.30000000000001</v>
      </c>
    </row>
    <row r="36" spans="1:28" ht="12" customHeight="1" x14ac:dyDescent="0.15">
      <c r="A36" s="32">
        <v>56</v>
      </c>
      <c r="B36" s="26">
        <v>110.5</v>
      </c>
      <c r="C36" s="26">
        <v>116.4</v>
      </c>
      <c r="D36" s="26">
        <v>121.9</v>
      </c>
      <c r="E36" s="26">
        <v>127.5</v>
      </c>
      <c r="F36" s="26">
        <v>132.6</v>
      </c>
      <c r="G36" s="26">
        <v>137.9</v>
      </c>
      <c r="H36" s="26">
        <v>143</v>
      </c>
      <c r="I36" s="26">
        <v>150.4</v>
      </c>
      <c r="J36" s="26">
        <v>157.6</v>
      </c>
      <c r="K36" s="26">
        <v>163.9</v>
      </c>
      <c r="L36" s="26">
        <v>168.2</v>
      </c>
      <c r="M36" s="26">
        <v>169.8</v>
      </c>
      <c r="N36" s="26">
        <v>170.6</v>
      </c>
      <c r="O36" s="53">
        <v>56</v>
      </c>
      <c r="P36" s="26">
        <v>109.7</v>
      </c>
      <c r="Q36" s="26">
        <v>115.6</v>
      </c>
      <c r="R36" s="26">
        <v>121.5</v>
      </c>
      <c r="S36" s="26">
        <v>127</v>
      </c>
      <c r="T36" s="26">
        <v>132.19999999999999</v>
      </c>
      <c r="U36" s="26">
        <v>139</v>
      </c>
      <c r="V36" s="26">
        <v>145.9</v>
      </c>
      <c r="W36" s="26">
        <v>151.4</v>
      </c>
      <c r="X36" s="26">
        <v>154.9</v>
      </c>
      <c r="Y36" s="26">
        <v>156.9</v>
      </c>
      <c r="Z36" s="26">
        <v>157.6</v>
      </c>
      <c r="AA36" s="26">
        <v>157.69999999999999</v>
      </c>
      <c r="AB36" s="26">
        <v>158.1</v>
      </c>
    </row>
    <row r="37" spans="1:28" ht="12" customHeight="1" x14ac:dyDescent="0.15">
      <c r="A37" s="32">
        <v>57</v>
      </c>
      <c r="B37" s="26">
        <v>111</v>
      </c>
      <c r="C37" s="26">
        <v>116.7</v>
      </c>
      <c r="D37" s="26">
        <v>122.2</v>
      </c>
      <c r="E37" s="26">
        <v>127.5</v>
      </c>
      <c r="F37" s="26">
        <v>132.69999999999999</v>
      </c>
      <c r="G37" s="26">
        <v>137.69999999999999</v>
      </c>
      <c r="H37" s="26">
        <v>143.80000000000001</v>
      </c>
      <c r="I37" s="26">
        <v>150.69999999999999</v>
      </c>
      <c r="J37" s="26">
        <v>158.4</v>
      </c>
      <c r="K37" s="26">
        <v>164.2</v>
      </c>
      <c r="L37" s="26">
        <v>167.6</v>
      </c>
      <c r="M37" s="26">
        <v>169.6</v>
      </c>
      <c r="N37" s="26">
        <v>170</v>
      </c>
      <c r="O37" s="53">
        <v>57</v>
      </c>
      <c r="P37" s="26">
        <v>110.2</v>
      </c>
      <c r="Q37" s="26">
        <v>115.6</v>
      </c>
      <c r="R37" s="26">
        <v>121.6</v>
      </c>
      <c r="S37" s="26">
        <v>126.8</v>
      </c>
      <c r="T37" s="26">
        <v>132.6</v>
      </c>
      <c r="U37" s="26">
        <v>139</v>
      </c>
      <c r="V37" s="26">
        <v>145.80000000000001</v>
      </c>
      <c r="W37" s="26">
        <v>151.4</v>
      </c>
      <c r="X37" s="26">
        <v>154.9</v>
      </c>
      <c r="Y37" s="26">
        <v>156.69999999999999</v>
      </c>
      <c r="Z37" s="26">
        <v>157.69999999999999</v>
      </c>
      <c r="AA37" s="26">
        <v>158.30000000000001</v>
      </c>
      <c r="AB37" s="26">
        <v>158</v>
      </c>
    </row>
    <row r="38" spans="1:28" ht="12" customHeight="1" x14ac:dyDescent="0.15">
      <c r="A38" s="32">
        <v>58</v>
      </c>
      <c r="B38" s="26">
        <v>111.1</v>
      </c>
      <c r="C38" s="26">
        <v>116.4</v>
      </c>
      <c r="D38" s="26">
        <v>122.4</v>
      </c>
      <c r="E38" s="26">
        <v>127.8</v>
      </c>
      <c r="F38" s="26">
        <v>132.9</v>
      </c>
      <c r="G38" s="26">
        <v>138</v>
      </c>
      <c r="H38" s="26">
        <v>143.6</v>
      </c>
      <c r="I38" s="26">
        <v>150.80000000000001</v>
      </c>
      <c r="J38" s="26">
        <v>158.1</v>
      </c>
      <c r="K38" s="26">
        <v>164.2</v>
      </c>
      <c r="L38" s="26">
        <v>168.3</v>
      </c>
      <c r="M38" s="26">
        <v>169.8</v>
      </c>
      <c r="N38" s="26">
        <v>171</v>
      </c>
      <c r="O38" s="53">
        <v>58</v>
      </c>
      <c r="P38" s="26">
        <v>110.3</v>
      </c>
      <c r="Q38" s="26">
        <v>116.1</v>
      </c>
      <c r="R38" s="26">
        <v>121.4</v>
      </c>
      <c r="S38" s="26">
        <v>127.3</v>
      </c>
      <c r="T38" s="26">
        <v>132.80000000000001</v>
      </c>
      <c r="U38" s="26">
        <v>139.30000000000001</v>
      </c>
      <c r="V38" s="26">
        <v>146.1</v>
      </c>
      <c r="W38" s="26">
        <v>151.5</v>
      </c>
      <c r="X38" s="26">
        <v>155.30000000000001</v>
      </c>
      <c r="Y38" s="26">
        <v>156.80000000000001</v>
      </c>
      <c r="Z38" s="26">
        <v>157.4</v>
      </c>
      <c r="AA38" s="26">
        <v>158.30000000000001</v>
      </c>
      <c r="AB38" s="26">
        <v>158.19999999999999</v>
      </c>
    </row>
    <row r="39" spans="1:28" ht="12" customHeight="1" x14ac:dyDescent="0.15">
      <c r="A39" s="32">
        <v>59</v>
      </c>
      <c r="B39" s="26">
        <v>111.2</v>
      </c>
      <c r="C39" s="26">
        <v>116.8</v>
      </c>
      <c r="D39" s="26">
        <v>122.3</v>
      </c>
      <c r="E39" s="26">
        <v>127.4</v>
      </c>
      <c r="F39" s="26">
        <v>133.30000000000001</v>
      </c>
      <c r="G39" s="26">
        <v>138.30000000000001</v>
      </c>
      <c r="H39" s="26">
        <v>144.30000000000001</v>
      </c>
      <c r="I39" s="26">
        <v>150.69999999999999</v>
      </c>
      <c r="J39" s="26">
        <v>158.30000000000001</v>
      </c>
      <c r="K39" s="26">
        <v>163.80000000000001</v>
      </c>
      <c r="L39" s="26">
        <v>168.3</v>
      </c>
      <c r="M39" s="26">
        <v>169.7</v>
      </c>
      <c r="N39" s="26">
        <v>171.2</v>
      </c>
      <c r="O39" s="53">
        <v>59</v>
      </c>
      <c r="P39" s="26">
        <v>110.6</v>
      </c>
      <c r="Q39" s="26">
        <v>116.1</v>
      </c>
      <c r="R39" s="26">
        <v>122.5</v>
      </c>
      <c r="S39" s="26">
        <v>127.3</v>
      </c>
      <c r="T39" s="26">
        <v>133</v>
      </c>
      <c r="U39" s="26">
        <v>139.5</v>
      </c>
      <c r="V39" s="26">
        <v>146</v>
      </c>
      <c r="W39" s="26">
        <v>151.5</v>
      </c>
      <c r="X39" s="26">
        <v>155.30000000000001</v>
      </c>
      <c r="Y39" s="26">
        <v>157.4</v>
      </c>
      <c r="Z39" s="26">
        <v>157.5</v>
      </c>
      <c r="AA39" s="26">
        <v>158</v>
      </c>
      <c r="AB39" s="26">
        <v>158</v>
      </c>
    </row>
    <row r="40" spans="1:28" ht="12" customHeight="1" x14ac:dyDescent="0.15">
      <c r="A40" s="32">
        <v>60</v>
      </c>
      <c r="B40" s="26">
        <v>111.2</v>
      </c>
      <c r="C40" s="26">
        <v>117.2</v>
      </c>
      <c r="D40" s="26">
        <v>122.8</v>
      </c>
      <c r="E40" s="26">
        <v>128.1</v>
      </c>
      <c r="F40" s="26">
        <v>133.30000000000001</v>
      </c>
      <c r="G40" s="26">
        <v>138.4</v>
      </c>
      <c r="H40" s="26">
        <v>143.69999999999999</v>
      </c>
      <c r="I40" s="26">
        <v>151</v>
      </c>
      <c r="J40" s="26">
        <v>158</v>
      </c>
      <c r="K40" s="26">
        <v>164.7</v>
      </c>
      <c r="L40" s="26">
        <v>168.5</v>
      </c>
      <c r="M40" s="26">
        <v>170.1</v>
      </c>
      <c r="N40" s="26">
        <v>170.5</v>
      </c>
      <c r="O40" s="53">
        <v>60</v>
      </c>
      <c r="P40" s="26">
        <v>110.4</v>
      </c>
      <c r="Q40" s="26">
        <v>116.4</v>
      </c>
      <c r="R40" s="26">
        <v>122.1</v>
      </c>
      <c r="S40" s="26">
        <v>127.9</v>
      </c>
      <c r="T40" s="26">
        <v>133.30000000000001</v>
      </c>
      <c r="U40" s="26">
        <v>140</v>
      </c>
      <c r="V40" s="26">
        <v>146.6</v>
      </c>
      <c r="W40" s="26">
        <v>151.5</v>
      </c>
      <c r="X40" s="26">
        <v>155.1</v>
      </c>
      <c r="Y40" s="26">
        <v>157.1</v>
      </c>
      <c r="Z40" s="26">
        <v>158.1</v>
      </c>
      <c r="AA40" s="26">
        <v>158.1</v>
      </c>
      <c r="AB40" s="26">
        <v>158.80000000000001</v>
      </c>
    </row>
    <row r="41" spans="1:28" ht="12" customHeight="1" x14ac:dyDescent="0.15">
      <c r="A41" s="32">
        <v>61</v>
      </c>
      <c r="B41" s="26">
        <v>111.5</v>
      </c>
      <c r="C41" s="26">
        <v>116.7</v>
      </c>
      <c r="D41" s="26">
        <v>122.6</v>
      </c>
      <c r="E41" s="26">
        <v>128.30000000000001</v>
      </c>
      <c r="F41" s="26">
        <v>134</v>
      </c>
      <c r="G41" s="26">
        <v>138.4</v>
      </c>
      <c r="H41" s="26">
        <v>143.9</v>
      </c>
      <c r="I41" s="26">
        <v>151</v>
      </c>
      <c r="J41" s="26">
        <v>158.80000000000001</v>
      </c>
      <c r="K41" s="26">
        <v>164.9</v>
      </c>
      <c r="L41" s="26">
        <v>168.2</v>
      </c>
      <c r="M41" s="26">
        <v>169.6</v>
      </c>
      <c r="N41" s="26">
        <v>171</v>
      </c>
      <c r="O41" s="53">
        <v>61</v>
      </c>
      <c r="P41" s="26">
        <v>111</v>
      </c>
      <c r="Q41" s="26">
        <v>116.5</v>
      </c>
      <c r="R41" s="26">
        <v>121.9</v>
      </c>
      <c r="S41" s="26">
        <v>128.30000000000001</v>
      </c>
      <c r="T41" s="26">
        <v>133.80000000000001</v>
      </c>
      <c r="U41" s="26">
        <v>139.5</v>
      </c>
      <c r="V41" s="26">
        <v>146.19999999999999</v>
      </c>
      <c r="W41" s="26">
        <v>151.80000000000001</v>
      </c>
      <c r="X41" s="26">
        <v>155.1</v>
      </c>
      <c r="Y41" s="26">
        <v>157.4</v>
      </c>
      <c r="Z41" s="26">
        <v>158</v>
      </c>
      <c r="AA41" s="26">
        <v>158.30000000000001</v>
      </c>
      <c r="AB41" s="26">
        <v>158.5</v>
      </c>
    </row>
    <row r="42" spans="1:28" ht="12" customHeight="1" x14ac:dyDescent="0.15">
      <c r="A42" s="32">
        <v>62</v>
      </c>
      <c r="B42" s="26">
        <v>111.6</v>
      </c>
      <c r="C42" s="26">
        <v>117.1</v>
      </c>
      <c r="D42" s="26">
        <v>122.7</v>
      </c>
      <c r="E42" s="26">
        <v>128.19999999999999</v>
      </c>
      <c r="F42" s="26">
        <v>133.5</v>
      </c>
      <c r="G42" s="26">
        <v>138.30000000000001</v>
      </c>
      <c r="H42" s="26">
        <v>144.6</v>
      </c>
      <c r="I42" s="26">
        <v>151.5</v>
      </c>
      <c r="J42" s="26">
        <v>158.69999999999999</v>
      </c>
      <c r="K42" s="26">
        <v>165</v>
      </c>
      <c r="L42" s="26">
        <v>168.3</v>
      </c>
      <c r="M42" s="26">
        <v>170.4</v>
      </c>
      <c r="N42" s="26">
        <v>171.2</v>
      </c>
      <c r="O42" s="53">
        <v>62</v>
      </c>
      <c r="P42" s="26">
        <v>111</v>
      </c>
      <c r="Q42" s="26">
        <v>116</v>
      </c>
      <c r="R42" s="26">
        <v>122.1</v>
      </c>
      <c r="S42" s="26">
        <v>127.8</v>
      </c>
      <c r="T42" s="26">
        <v>133.1</v>
      </c>
      <c r="U42" s="26">
        <v>139.9</v>
      </c>
      <c r="V42" s="26">
        <v>146.69999999999999</v>
      </c>
      <c r="W42" s="26">
        <v>152</v>
      </c>
      <c r="X42" s="26">
        <v>155.30000000000001</v>
      </c>
      <c r="Y42" s="26">
        <v>157.4</v>
      </c>
      <c r="Z42" s="26">
        <v>157.19999999999999</v>
      </c>
      <c r="AA42" s="26">
        <v>158.30000000000001</v>
      </c>
      <c r="AB42" s="26">
        <v>158.6</v>
      </c>
    </row>
    <row r="43" spans="1:28" ht="12" customHeight="1" x14ac:dyDescent="0.15">
      <c r="A43" s="32">
        <v>63</v>
      </c>
      <c r="B43" s="26">
        <v>111.5</v>
      </c>
      <c r="C43" s="26">
        <v>117.4</v>
      </c>
      <c r="D43" s="26">
        <v>123</v>
      </c>
      <c r="E43" s="26">
        <v>128.4</v>
      </c>
      <c r="F43" s="26">
        <v>133.69999999999999</v>
      </c>
      <c r="G43" s="26">
        <v>139.1</v>
      </c>
      <c r="H43" s="26">
        <v>144.5</v>
      </c>
      <c r="I43" s="26">
        <v>151.4</v>
      </c>
      <c r="J43" s="26">
        <v>158.80000000000001</v>
      </c>
      <c r="K43" s="26">
        <v>164.9</v>
      </c>
      <c r="L43" s="26">
        <v>168.6</v>
      </c>
      <c r="M43" s="26">
        <v>169.7</v>
      </c>
      <c r="N43" s="26">
        <v>170.9</v>
      </c>
      <c r="O43" s="53">
        <v>63</v>
      </c>
      <c r="P43" s="26">
        <v>110.5</v>
      </c>
      <c r="Q43" s="26">
        <v>116.4</v>
      </c>
      <c r="R43" s="26">
        <v>121.9</v>
      </c>
      <c r="S43" s="26">
        <v>128.19999999999999</v>
      </c>
      <c r="T43" s="26">
        <v>133.4</v>
      </c>
      <c r="U43" s="26">
        <v>140</v>
      </c>
      <c r="V43" s="26">
        <v>147.19999999999999</v>
      </c>
      <c r="W43" s="26">
        <v>151.6</v>
      </c>
      <c r="X43" s="26">
        <v>155.1</v>
      </c>
      <c r="Y43" s="26">
        <v>156.80000000000001</v>
      </c>
      <c r="Z43" s="26">
        <v>157.6</v>
      </c>
      <c r="AA43" s="26">
        <v>157.9</v>
      </c>
      <c r="AB43" s="26">
        <v>158.6</v>
      </c>
    </row>
    <row r="44" spans="1:28" ht="12" customHeight="1" x14ac:dyDescent="0.15">
      <c r="A44" s="383" t="s">
        <v>12</v>
      </c>
      <c r="B44" s="26">
        <v>111.8</v>
      </c>
      <c r="C44" s="26">
        <v>117.2</v>
      </c>
      <c r="D44" s="26">
        <v>123</v>
      </c>
      <c r="E44" s="26">
        <v>128.6</v>
      </c>
      <c r="F44" s="26">
        <v>133.80000000000001</v>
      </c>
      <c r="G44" s="26">
        <v>139.30000000000001</v>
      </c>
      <c r="H44" s="26">
        <v>145.19999999999999</v>
      </c>
      <c r="I44" s="26">
        <v>151.4</v>
      </c>
      <c r="J44" s="26">
        <v>159.4</v>
      </c>
      <c r="K44" s="26">
        <v>165.3</v>
      </c>
      <c r="L44" s="26">
        <v>168.8</v>
      </c>
      <c r="M44" s="26">
        <v>170.6</v>
      </c>
      <c r="N44" s="26">
        <v>171</v>
      </c>
      <c r="O44" s="386" t="s">
        <v>12</v>
      </c>
      <c r="P44" s="26">
        <v>110.8</v>
      </c>
      <c r="Q44" s="26">
        <v>116.6</v>
      </c>
      <c r="R44" s="26">
        <v>122.6</v>
      </c>
      <c r="S44" s="26">
        <v>128.1</v>
      </c>
      <c r="T44" s="26">
        <v>134</v>
      </c>
      <c r="U44" s="26">
        <v>140.5</v>
      </c>
      <c r="V44" s="26">
        <v>146.69999999999999</v>
      </c>
      <c r="W44" s="26">
        <v>151.9</v>
      </c>
      <c r="X44" s="26">
        <v>155.69999999999999</v>
      </c>
      <c r="Y44" s="26">
        <v>156.9</v>
      </c>
      <c r="Z44" s="26">
        <v>157.5</v>
      </c>
      <c r="AA44" s="26">
        <v>158.30000000000001</v>
      </c>
      <c r="AB44" s="26">
        <v>158.4</v>
      </c>
    </row>
    <row r="45" spans="1:28" ht="12" customHeight="1" x14ac:dyDescent="0.15">
      <c r="A45" s="32">
        <v>2</v>
      </c>
      <c r="B45" s="26">
        <v>111.7</v>
      </c>
      <c r="C45" s="26">
        <v>117.2</v>
      </c>
      <c r="D45" s="26">
        <v>123.4</v>
      </c>
      <c r="E45" s="26">
        <v>128.9</v>
      </c>
      <c r="F45" s="26">
        <v>133.80000000000001</v>
      </c>
      <c r="G45" s="26">
        <v>139.30000000000001</v>
      </c>
      <c r="H45" s="26">
        <v>145</v>
      </c>
      <c r="I45" s="26">
        <v>152.69999999999999</v>
      </c>
      <c r="J45" s="26">
        <v>159.30000000000001</v>
      </c>
      <c r="K45" s="26">
        <v>165.3</v>
      </c>
      <c r="L45" s="26">
        <v>168.3</v>
      </c>
      <c r="M45" s="26">
        <v>170.2</v>
      </c>
      <c r="N45" s="26">
        <v>170.8</v>
      </c>
      <c r="O45" s="53">
        <v>2</v>
      </c>
      <c r="P45" s="26">
        <v>110.7</v>
      </c>
      <c r="Q45" s="26">
        <v>116.6</v>
      </c>
      <c r="R45" s="26">
        <v>122.5</v>
      </c>
      <c r="S45" s="26">
        <v>128.4</v>
      </c>
      <c r="T45" s="26">
        <v>133.9</v>
      </c>
      <c r="U45" s="26">
        <v>140.19999999999999</v>
      </c>
      <c r="V45" s="26">
        <v>147.19999999999999</v>
      </c>
      <c r="W45" s="26">
        <v>152.19999999999999</v>
      </c>
      <c r="X45" s="26">
        <v>155.30000000000001</v>
      </c>
      <c r="Y45" s="26">
        <v>157.1</v>
      </c>
      <c r="Z45" s="26">
        <v>157.9</v>
      </c>
      <c r="AA45" s="26">
        <v>158.5</v>
      </c>
      <c r="AB45" s="26">
        <v>158.5</v>
      </c>
    </row>
    <row r="46" spans="1:28" ht="12" customHeight="1" x14ac:dyDescent="0.15">
      <c r="A46" s="32">
        <v>3</v>
      </c>
      <c r="B46" s="26">
        <v>111.3</v>
      </c>
      <c r="C46" s="26">
        <v>117.3</v>
      </c>
      <c r="D46" s="26">
        <v>123.1</v>
      </c>
      <c r="E46" s="26">
        <v>128.69999999999999</v>
      </c>
      <c r="F46" s="26">
        <v>133.9</v>
      </c>
      <c r="G46" s="26">
        <v>138.9</v>
      </c>
      <c r="H46" s="26">
        <v>145</v>
      </c>
      <c r="I46" s="26">
        <v>152.4</v>
      </c>
      <c r="J46" s="26">
        <v>160</v>
      </c>
      <c r="K46" s="26">
        <v>165.8</v>
      </c>
      <c r="L46" s="26">
        <v>168.4</v>
      </c>
      <c r="M46" s="26">
        <v>170.4</v>
      </c>
      <c r="N46" s="26">
        <v>171.2</v>
      </c>
      <c r="O46" s="53">
        <v>3</v>
      </c>
      <c r="P46" s="26">
        <v>110.7</v>
      </c>
      <c r="Q46" s="26">
        <v>116.3</v>
      </c>
      <c r="R46" s="26">
        <v>122.1</v>
      </c>
      <c r="S46" s="26">
        <v>128.1</v>
      </c>
      <c r="T46" s="26">
        <v>134</v>
      </c>
      <c r="U46" s="26">
        <v>140.19999999999999</v>
      </c>
      <c r="V46" s="26">
        <v>147.4</v>
      </c>
      <c r="W46" s="26">
        <v>152.5</v>
      </c>
      <c r="X46" s="26">
        <v>155.6</v>
      </c>
      <c r="Y46" s="26">
        <v>157.19999999999999</v>
      </c>
      <c r="Z46" s="26">
        <v>157.9</v>
      </c>
      <c r="AA46" s="26">
        <v>158.4</v>
      </c>
      <c r="AB46" s="26">
        <v>158.6</v>
      </c>
    </row>
    <row r="47" spans="1:28" ht="12" customHeight="1" x14ac:dyDescent="0.15">
      <c r="A47" s="32">
        <v>4</v>
      </c>
      <c r="B47" s="26">
        <v>111.5</v>
      </c>
      <c r="C47" s="26">
        <v>117.2</v>
      </c>
      <c r="D47" s="26">
        <v>123.5</v>
      </c>
      <c r="E47" s="26">
        <v>129.1</v>
      </c>
      <c r="F47" s="26">
        <v>134.1</v>
      </c>
      <c r="G47" s="26">
        <v>139.5</v>
      </c>
      <c r="H47" s="26">
        <v>145.69999999999999</v>
      </c>
      <c r="I47" s="26">
        <v>152.80000000000001</v>
      </c>
      <c r="J47" s="26">
        <v>160.30000000000001</v>
      </c>
      <c r="K47" s="26">
        <v>165.6</v>
      </c>
      <c r="L47" s="26">
        <v>168.9</v>
      </c>
      <c r="M47" s="26">
        <v>170.6</v>
      </c>
      <c r="N47" s="26">
        <v>171.6</v>
      </c>
      <c r="O47" s="53">
        <v>4</v>
      </c>
      <c r="P47" s="26">
        <v>110.9</v>
      </c>
      <c r="Q47" s="26">
        <v>116.5</v>
      </c>
      <c r="R47" s="26">
        <v>122.6</v>
      </c>
      <c r="S47" s="26">
        <v>128.5</v>
      </c>
      <c r="T47" s="26">
        <v>134</v>
      </c>
      <c r="U47" s="26">
        <v>140.9</v>
      </c>
      <c r="V47" s="26">
        <v>146.69999999999999</v>
      </c>
      <c r="W47" s="26">
        <v>152</v>
      </c>
      <c r="X47" s="26">
        <v>156.19999999999999</v>
      </c>
      <c r="Y47" s="26">
        <v>157.5</v>
      </c>
      <c r="Z47" s="26">
        <v>158.30000000000001</v>
      </c>
      <c r="AA47" s="26">
        <v>158.19999999999999</v>
      </c>
      <c r="AB47" s="26">
        <v>158.6</v>
      </c>
    </row>
    <row r="48" spans="1:28" ht="12" customHeight="1" x14ac:dyDescent="0.15">
      <c r="A48" s="32">
        <v>5</v>
      </c>
      <c r="B48" s="26">
        <v>111.5</v>
      </c>
      <c r="C48" s="26">
        <v>117.8</v>
      </c>
      <c r="D48" s="26">
        <v>123.1</v>
      </c>
      <c r="E48" s="26">
        <v>129.4</v>
      </c>
      <c r="F48" s="26">
        <v>134.5</v>
      </c>
      <c r="G48" s="26">
        <v>140</v>
      </c>
      <c r="H48" s="26">
        <v>145.69999999999999</v>
      </c>
      <c r="I48" s="26">
        <v>152.6</v>
      </c>
      <c r="J48" s="26">
        <v>159.69999999999999</v>
      </c>
      <c r="K48" s="26">
        <v>165.8</v>
      </c>
      <c r="L48" s="26">
        <v>168.9</v>
      </c>
      <c r="M48" s="26">
        <v>170.4</v>
      </c>
      <c r="N48" s="26">
        <v>171.3</v>
      </c>
      <c r="O48" s="53">
        <v>5</v>
      </c>
      <c r="P48" s="26">
        <v>110.8</v>
      </c>
      <c r="Q48" s="26">
        <v>116</v>
      </c>
      <c r="R48" s="26">
        <v>122.3</v>
      </c>
      <c r="S48" s="26">
        <v>128.19999999999999</v>
      </c>
      <c r="T48" s="26">
        <v>134.19999999999999</v>
      </c>
      <c r="U48" s="26">
        <v>140.5</v>
      </c>
      <c r="V48" s="26">
        <v>147.19999999999999</v>
      </c>
      <c r="W48" s="26">
        <v>152.30000000000001</v>
      </c>
      <c r="X48" s="26">
        <v>155.4</v>
      </c>
      <c r="Y48" s="26">
        <v>157.30000000000001</v>
      </c>
      <c r="Z48" s="26">
        <v>158.1</v>
      </c>
      <c r="AA48" s="26">
        <v>158.9</v>
      </c>
      <c r="AB48" s="26">
        <v>158.1</v>
      </c>
    </row>
    <row r="49" spans="1:28" ht="12" customHeight="1" x14ac:dyDescent="0.15">
      <c r="A49" s="32">
        <v>6</v>
      </c>
      <c r="B49" s="26">
        <v>111.7</v>
      </c>
      <c r="C49" s="26">
        <v>117.3</v>
      </c>
      <c r="D49" s="26">
        <v>123.9</v>
      </c>
      <c r="E49" s="26">
        <v>128.80000000000001</v>
      </c>
      <c r="F49" s="26">
        <v>134.6</v>
      </c>
      <c r="G49" s="26">
        <v>139.6</v>
      </c>
      <c r="H49" s="26">
        <v>146.1</v>
      </c>
      <c r="I49" s="26">
        <v>153.19999999999999</v>
      </c>
      <c r="J49" s="26">
        <v>160</v>
      </c>
      <c r="K49" s="26">
        <v>165.7</v>
      </c>
      <c r="L49" s="26">
        <v>168.7</v>
      </c>
      <c r="M49" s="26">
        <v>170.9</v>
      </c>
      <c r="N49" s="26">
        <v>171.2</v>
      </c>
      <c r="O49" s="53">
        <v>6</v>
      </c>
      <c r="P49" s="26">
        <v>110.8</v>
      </c>
      <c r="Q49" s="26">
        <v>116.6</v>
      </c>
      <c r="R49" s="26">
        <v>122.4</v>
      </c>
      <c r="S49" s="26">
        <v>128</v>
      </c>
      <c r="T49" s="26">
        <v>134.19999999999999</v>
      </c>
      <c r="U49" s="26">
        <v>140.80000000000001</v>
      </c>
      <c r="V49" s="26">
        <v>147.1</v>
      </c>
      <c r="W49" s="26">
        <v>152.1</v>
      </c>
      <c r="X49" s="26">
        <v>155.30000000000001</v>
      </c>
      <c r="Y49" s="26">
        <v>157.19999999999999</v>
      </c>
      <c r="Z49" s="26">
        <v>158.1</v>
      </c>
      <c r="AA49" s="26">
        <v>158.30000000000001</v>
      </c>
      <c r="AB49" s="26">
        <v>159</v>
      </c>
    </row>
    <row r="50" spans="1:28" s="7" customFormat="1" ht="12" customHeight="1" x14ac:dyDescent="0.2">
      <c r="A50" s="32">
        <v>7</v>
      </c>
      <c r="B50" s="26">
        <v>111.6</v>
      </c>
      <c r="C50" s="26">
        <v>117.3</v>
      </c>
      <c r="D50" s="26">
        <v>122.9</v>
      </c>
      <c r="E50" s="26">
        <v>129</v>
      </c>
      <c r="F50" s="26">
        <v>134.30000000000001</v>
      </c>
      <c r="G50" s="26">
        <v>140</v>
      </c>
      <c r="H50" s="26">
        <v>146.5</v>
      </c>
      <c r="I50" s="26">
        <v>153.4</v>
      </c>
      <c r="J50" s="26">
        <v>160.4</v>
      </c>
      <c r="K50" s="26">
        <v>166.2</v>
      </c>
      <c r="L50" s="26">
        <v>168.9</v>
      </c>
      <c r="M50" s="26">
        <v>171.1</v>
      </c>
      <c r="N50" s="26">
        <v>171.6</v>
      </c>
      <c r="O50" s="53">
        <v>7</v>
      </c>
      <c r="P50" s="26">
        <v>110.9</v>
      </c>
      <c r="Q50" s="26">
        <v>116.5</v>
      </c>
      <c r="R50" s="26">
        <v>122.1</v>
      </c>
      <c r="S50" s="26">
        <v>127.9</v>
      </c>
      <c r="T50" s="26">
        <v>134.69999999999999</v>
      </c>
      <c r="U50" s="26">
        <v>141.30000000000001</v>
      </c>
      <c r="V50" s="26">
        <v>147.69999999999999</v>
      </c>
      <c r="W50" s="26">
        <v>152.69999999999999</v>
      </c>
      <c r="X50" s="26">
        <v>155.80000000000001</v>
      </c>
      <c r="Y50" s="26">
        <v>157.6</v>
      </c>
      <c r="Z50" s="26">
        <v>158.6</v>
      </c>
      <c r="AA50" s="26">
        <v>158.4</v>
      </c>
      <c r="AB50" s="26">
        <v>159</v>
      </c>
    </row>
    <row r="51" spans="1:28" ht="12" customHeight="1" x14ac:dyDescent="0.15">
      <c r="A51" s="32">
        <v>8</v>
      </c>
      <c r="B51" s="26">
        <v>111.4</v>
      </c>
      <c r="C51" s="26">
        <v>117.4</v>
      </c>
      <c r="D51" s="26">
        <v>123</v>
      </c>
      <c r="E51" s="26">
        <v>128.9</v>
      </c>
      <c r="F51" s="26">
        <v>134</v>
      </c>
      <c r="G51" s="26">
        <v>139.9</v>
      </c>
      <c r="H51" s="26">
        <v>146.4</v>
      </c>
      <c r="I51" s="26">
        <v>153.5</v>
      </c>
      <c r="J51" s="26">
        <v>160.4</v>
      </c>
      <c r="K51" s="26">
        <v>166</v>
      </c>
      <c r="L51" s="26">
        <v>169.3</v>
      </c>
      <c r="M51" s="26">
        <v>171</v>
      </c>
      <c r="N51" s="26">
        <v>171</v>
      </c>
      <c r="O51" s="53">
        <v>8</v>
      </c>
      <c r="P51" s="26">
        <v>110.7</v>
      </c>
      <c r="Q51" s="26">
        <v>116.5</v>
      </c>
      <c r="R51" s="26">
        <v>122.7</v>
      </c>
      <c r="S51" s="26">
        <v>128.19999999999999</v>
      </c>
      <c r="T51" s="26">
        <v>134.5</v>
      </c>
      <c r="U51" s="26">
        <v>140.80000000000001</v>
      </c>
      <c r="V51" s="26">
        <v>147.9</v>
      </c>
      <c r="W51" s="26">
        <v>152.5</v>
      </c>
      <c r="X51" s="26">
        <v>155.4</v>
      </c>
      <c r="Y51" s="26">
        <v>157.80000000000001</v>
      </c>
      <c r="Z51" s="26">
        <v>158.1</v>
      </c>
      <c r="AA51" s="26">
        <v>158.30000000000001</v>
      </c>
      <c r="AB51" s="26">
        <v>159</v>
      </c>
    </row>
    <row r="52" spans="1:28" ht="12" customHeight="1" x14ac:dyDescent="0.15">
      <c r="A52" s="32">
        <v>9</v>
      </c>
      <c r="B52" s="26">
        <v>111.5</v>
      </c>
      <c r="C52" s="26">
        <v>117.2</v>
      </c>
      <c r="D52" s="26">
        <v>123</v>
      </c>
      <c r="E52" s="26">
        <v>128.80000000000001</v>
      </c>
      <c r="F52" s="26">
        <v>133.9</v>
      </c>
      <c r="G52" s="26">
        <v>140.1</v>
      </c>
      <c r="H52" s="26">
        <v>146.6</v>
      </c>
      <c r="I52" s="26">
        <v>153.19999999999999</v>
      </c>
      <c r="J52" s="26">
        <v>160.4</v>
      </c>
      <c r="K52" s="26">
        <v>166.6</v>
      </c>
      <c r="L52" s="26">
        <v>169.8</v>
      </c>
      <c r="M52" s="26">
        <v>171</v>
      </c>
      <c r="N52" s="26">
        <v>172</v>
      </c>
      <c r="O52" s="53">
        <v>9</v>
      </c>
      <c r="P52" s="26">
        <v>110.5</v>
      </c>
      <c r="Q52" s="26">
        <v>116.7</v>
      </c>
      <c r="R52" s="26">
        <v>122.7</v>
      </c>
      <c r="S52" s="26">
        <v>128.6</v>
      </c>
      <c r="T52" s="26">
        <v>134.69999999999999</v>
      </c>
      <c r="U52" s="26">
        <v>141.19999999999999</v>
      </c>
      <c r="V52" s="26">
        <v>148</v>
      </c>
      <c r="W52" s="26">
        <v>153.1</v>
      </c>
      <c r="X52" s="26">
        <v>156</v>
      </c>
      <c r="Y52" s="26">
        <v>157.5</v>
      </c>
      <c r="Z52" s="26">
        <v>158.19999999999999</v>
      </c>
      <c r="AA52" s="26">
        <v>158.19999999999999</v>
      </c>
      <c r="AB52" s="26">
        <v>158.9</v>
      </c>
    </row>
    <row r="53" spans="1:28" ht="12" customHeight="1" x14ac:dyDescent="0.15">
      <c r="A53" s="32">
        <v>10</v>
      </c>
      <c r="B53" s="26">
        <v>111.6</v>
      </c>
      <c r="C53" s="26">
        <v>117.6</v>
      </c>
      <c r="D53" s="26">
        <v>123.1</v>
      </c>
      <c r="E53" s="26">
        <v>129.5</v>
      </c>
      <c r="F53" s="26">
        <v>134.6</v>
      </c>
      <c r="G53" s="26">
        <v>140.1</v>
      </c>
      <c r="H53" s="26">
        <v>146.4</v>
      </c>
      <c r="I53" s="26">
        <v>153.5</v>
      </c>
      <c r="J53" s="26">
        <v>160.9</v>
      </c>
      <c r="K53" s="26">
        <v>166.2</v>
      </c>
      <c r="L53" s="26">
        <v>169.4</v>
      </c>
      <c r="M53" s="26">
        <v>170.9</v>
      </c>
      <c r="N53" s="26">
        <v>171.9</v>
      </c>
      <c r="O53" s="53">
        <v>10</v>
      </c>
      <c r="P53" s="26">
        <v>110.5</v>
      </c>
      <c r="Q53" s="26">
        <v>116.4</v>
      </c>
      <c r="R53" s="26">
        <v>122.6</v>
      </c>
      <c r="S53" s="26">
        <v>128.4</v>
      </c>
      <c r="T53" s="26">
        <v>134.30000000000001</v>
      </c>
      <c r="U53" s="26">
        <v>141.5</v>
      </c>
      <c r="V53" s="26">
        <v>147.69999999999999</v>
      </c>
      <c r="W53" s="26">
        <v>152.69999999999999</v>
      </c>
      <c r="X53" s="26">
        <v>156</v>
      </c>
      <c r="Y53" s="26">
        <v>157.5</v>
      </c>
      <c r="Z53" s="26">
        <v>157.80000000000001</v>
      </c>
      <c r="AA53" s="26">
        <v>158.5</v>
      </c>
      <c r="AB53" s="26">
        <v>158.80000000000001</v>
      </c>
    </row>
    <row r="54" spans="1:28" ht="12" customHeight="1" x14ac:dyDescent="0.15">
      <c r="A54" s="32">
        <v>11</v>
      </c>
      <c r="B54" s="26">
        <v>111.3</v>
      </c>
      <c r="C54" s="26">
        <v>117.1</v>
      </c>
      <c r="D54" s="26">
        <v>123</v>
      </c>
      <c r="E54" s="26">
        <v>128.9</v>
      </c>
      <c r="F54" s="26">
        <v>134.6</v>
      </c>
      <c r="G54" s="26">
        <v>140.19999999999999</v>
      </c>
      <c r="H54" s="26">
        <v>146</v>
      </c>
      <c r="I54" s="26">
        <v>153.5</v>
      </c>
      <c r="J54" s="26">
        <v>161.1</v>
      </c>
      <c r="K54" s="26">
        <v>166.1</v>
      </c>
      <c r="L54" s="26">
        <v>169.2</v>
      </c>
      <c r="M54" s="26">
        <v>170.7</v>
      </c>
      <c r="N54" s="26">
        <v>171.5</v>
      </c>
      <c r="O54" s="53">
        <v>11</v>
      </c>
      <c r="P54" s="26">
        <v>110.6</v>
      </c>
      <c r="Q54" s="26">
        <v>116.4</v>
      </c>
      <c r="R54" s="26">
        <v>122.4</v>
      </c>
      <c r="S54" s="26">
        <v>128.5</v>
      </c>
      <c r="T54" s="26">
        <v>134.80000000000001</v>
      </c>
      <c r="U54" s="26">
        <v>140.5</v>
      </c>
      <c r="V54" s="26">
        <v>147.5</v>
      </c>
      <c r="W54" s="26">
        <v>152.5</v>
      </c>
      <c r="X54" s="26">
        <v>155.9</v>
      </c>
      <c r="Y54" s="26">
        <v>157.6</v>
      </c>
      <c r="Z54" s="26">
        <v>158.4</v>
      </c>
      <c r="AA54" s="26">
        <v>158.4</v>
      </c>
      <c r="AB54" s="26">
        <v>158.1</v>
      </c>
    </row>
    <row r="55" spans="1:28" ht="12" customHeight="1" x14ac:dyDescent="0.15">
      <c r="A55" s="32">
        <v>12</v>
      </c>
      <c r="B55" s="26">
        <v>111</v>
      </c>
      <c r="C55" s="26">
        <v>117.1</v>
      </c>
      <c r="D55" s="26">
        <v>123.2</v>
      </c>
      <c r="E55" s="26">
        <v>128.9</v>
      </c>
      <c r="F55" s="26">
        <v>134.5</v>
      </c>
      <c r="G55" s="26">
        <v>140.19999999999999</v>
      </c>
      <c r="H55" s="26">
        <v>146.69999999999999</v>
      </c>
      <c r="I55" s="26">
        <v>154.6</v>
      </c>
      <c r="J55" s="26">
        <v>161.4</v>
      </c>
      <c r="K55" s="26">
        <v>165.8</v>
      </c>
      <c r="L55" s="26">
        <v>169.6</v>
      </c>
      <c r="M55" s="26">
        <v>171</v>
      </c>
      <c r="N55" s="26">
        <v>171.4</v>
      </c>
      <c r="O55" s="53">
        <v>12</v>
      </c>
      <c r="P55" s="26">
        <v>110.5</v>
      </c>
      <c r="Q55" s="26">
        <v>116.4</v>
      </c>
      <c r="R55" s="26">
        <v>122.5</v>
      </c>
      <c r="S55" s="26">
        <v>128.4</v>
      </c>
      <c r="T55" s="26">
        <v>134.6</v>
      </c>
      <c r="U55" s="26">
        <v>140.9</v>
      </c>
      <c r="V55" s="26">
        <v>147.5</v>
      </c>
      <c r="W55" s="26">
        <v>152.9</v>
      </c>
      <c r="X55" s="26">
        <v>156</v>
      </c>
      <c r="Y55" s="26">
        <v>157.1</v>
      </c>
      <c r="Z55" s="26">
        <v>157.6</v>
      </c>
      <c r="AA55" s="26">
        <v>158.4</v>
      </c>
      <c r="AB55" s="26">
        <v>159.1</v>
      </c>
    </row>
    <row r="56" spans="1:28" ht="12" customHeight="1" x14ac:dyDescent="0.15">
      <c r="A56" s="32">
        <v>13</v>
      </c>
      <c r="B56" s="26">
        <v>111.4</v>
      </c>
      <c r="C56" s="26">
        <v>117.2</v>
      </c>
      <c r="D56" s="26">
        <v>122.8</v>
      </c>
      <c r="E56" s="26">
        <v>128.4</v>
      </c>
      <c r="F56" s="26">
        <v>134.69999999999999</v>
      </c>
      <c r="G56" s="26">
        <v>139.6</v>
      </c>
      <c r="H56" s="26">
        <v>146.80000000000001</v>
      </c>
      <c r="I56" s="26">
        <v>154</v>
      </c>
      <c r="J56" s="26">
        <v>161.30000000000001</v>
      </c>
      <c r="K56" s="26">
        <v>166.3</v>
      </c>
      <c r="L56" s="26">
        <v>169.2</v>
      </c>
      <c r="M56" s="26">
        <v>171</v>
      </c>
      <c r="N56" s="26">
        <v>171.9</v>
      </c>
      <c r="O56" s="53">
        <v>13</v>
      </c>
      <c r="P56" s="26">
        <v>110.7</v>
      </c>
      <c r="Q56" s="26">
        <v>116.1</v>
      </c>
      <c r="R56" s="26">
        <v>122.4</v>
      </c>
      <c r="S56" s="26">
        <v>128</v>
      </c>
      <c r="T56" s="26">
        <v>134.5</v>
      </c>
      <c r="U56" s="26">
        <v>141.30000000000001</v>
      </c>
      <c r="V56" s="26">
        <v>148</v>
      </c>
      <c r="W56" s="26">
        <v>153.1</v>
      </c>
      <c r="X56" s="26">
        <v>155.80000000000001</v>
      </c>
      <c r="Y56" s="26">
        <v>157.30000000000001</v>
      </c>
      <c r="Z56" s="26">
        <v>157.69999999999999</v>
      </c>
      <c r="AA56" s="26">
        <v>158.30000000000001</v>
      </c>
      <c r="AB56" s="26">
        <v>158.80000000000001</v>
      </c>
    </row>
    <row r="57" spans="1:28" ht="12" customHeight="1" x14ac:dyDescent="0.15">
      <c r="A57" s="32">
        <v>14</v>
      </c>
      <c r="B57" s="26">
        <v>111.3</v>
      </c>
      <c r="C57" s="26">
        <v>117</v>
      </c>
      <c r="D57" s="26">
        <v>123.1</v>
      </c>
      <c r="E57" s="26">
        <v>128.6</v>
      </c>
      <c r="F57" s="26">
        <v>134.4</v>
      </c>
      <c r="G57" s="26">
        <v>139.69999999999999</v>
      </c>
      <c r="H57" s="26">
        <v>146.6</v>
      </c>
      <c r="I57" s="26">
        <v>154</v>
      </c>
      <c r="J57" s="26">
        <v>161.30000000000001</v>
      </c>
      <c r="K57" s="26">
        <v>166.2</v>
      </c>
      <c r="L57" s="26">
        <v>169.4</v>
      </c>
      <c r="M57" s="26">
        <v>171.1</v>
      </c>
      <c r="N57" s="26">
        <v>171.4</v>
      </c>
      <c r="O57" s="53">
        <v>14</v>
      </c>
      <c r="P57" s="26">
        <v>110.5</v>
      </c>
      <c r="Q57" s="26">
        <v>116.1</v>
      </c>
      <c r="R57" s="26">
        <v>122.5</v>
      </c>
      <c r="S57" s="26">
        <v>128.6</v>
      </c>
      <c r="T57" s="26">
        <v>134.4</v>
      </c>
      <c r="U57" s="26">
        <v>141.4</v>
      </c>
      <c r="V57" s="26">
        <v>148</v>
      </c>
      <c r="W57" s="26">
        <v>153.1</v>
      </c>
      <c r="X57" s="26">
        <v>155.9</v>
      </c>
      <c r="Y57" s="26">
        <v>157</v>
      </c>
      <c r="Z57" s="26">
        <v>157.80000000000001</v>
      </c>
      <c r="AA57" s="26">
        <v>158.1</v>
      </c>
      <c r="AB57" s="26">
        <v>158.6</v>
      </c>
    </row>
    <row r="58" spans="1:28" ht="12" customHeight="1" x14ac:dyDescent="0.15">
      <c r="A58" s="32">
        <v>15</v>
      </c>
      <c r="B58" s="26">
        <v>111.4</v>
      </c>
      <c r="C58" s="26">
        <v>117.5</v>
      </c>
      <c r="D58" s="26">
        <v>123.3</v>
      </c>
      <c r="E58" s="26">
        <v>129.19999999999999</v>
      </c>
      <c r="F58" s="26">
        <v>133.80000000000001</v>
      </c>
      <c r="G58" s="26">
        <v>140.30000000000001</v>
      </c>
      <c r="H58" s="26">
        <v>146</v>
      </c>
      <c r="I58" s="26">
        <v>153.6</v>
      </c>
      <c r="J58" s="26">
        <v>160.5</v>
      </c>
      <c r="K58" s="26">
        <v>166.1</v>
      </c>
      <c r="L58" s="26">
        <v>169.3</v>
      </c>
      <c r="M58" s="26">
        <v>170</v>
      </c>
      <c r="N58" s="26">
        <v>171.6</v>
      </c>
      <c r="O58" s="53">
        <v>15</v>
      </c>
      <c r="P58" s="26">
        <v>110.8</v>
      </c>
      <c r="Q58" s="26">
        <v>116.1</v>
      </c>
      <c r="R58" s="26">
        <v>122.2</v>
      </c>
      <c r="S58" s="26">
        <v>128.19999999999999</v>
      </c>
      <c r="T58" s="26">
        <v>134.4</v>
      </c>
      <c r="U58" s="26">
        <v>141.4</v>
      </c>
      <c r="V58" s="26">
        <v>147.6</v>
      </c>
      <c r="W58" s="26">
        <v>152.9</v>
      </c>
      <c r="X58" s="26">
        <v>155.80000000000001</v>
      </c>
      <c r="Y58" s="26">
        <v>157.4</v>
      </c>
      <c r="Z58" s="26">
        <v>157.69999999999999</v>
      </c>
      <c r="AA58" s="26">
        <v>157.9</v>
      </c>
      <c r="AB58" s="26">
        <v>158.1</v>
      </c>
    </row>
    <row r="59" spans="1:28" ht="12" customHeight="1" x14ac:dyDescent="0.15">
      <c r="A59" s="32">
        <v>16</v>
      </c>
      <c r="B59" s="26">
        <v>111.4</v>
      </c>
      <c r="C59" s="26">
        <v>117.3</v>
      </c>
      <c r="D59" s="26">
        <v>123.4</v>
      </c>
      <c r="E59" s="26">
        <v>129</v>
      </c>
      <c r="F59" s="26">
        <v>134.5</v>
      </c>
      <c r="G59" s="26">
        <v>139.1</v>
      </c>
      <c r="H59" s="26">
        <v>146.19999999999999</v>
      </c>
      <c r="I59" s="26">
        <v>153.9</v>
      </c>
      <c r="J59" s="26">
        <v>160.6</v>
      </c>
      <c r="K59" s="26">
        <v>166.4</v>
      </c>
      <c r="L59" s="26">
        <v>169.6</v>
      </c>
      <c r="M59" s="26">
        <v>170.5</v>
      </c>
      <c r="N59" s="26">
        <v>171.6</v>
      </c>
      <c r="O59" s="53">
        <v>16</v>
      </c>
      <c r="P59" s="26">
        <v>110.6</v>
      </c>
      <c r="Q59" s="26">
        <v>116.3</v>
      </c>
      <c r="R59" s="26">
        <v>122.5</v>
      </c>
      <c r="S59" s="26">
        <v>128.1</v>
      </c>
      <c r="T59" s="26">
        <v>134.6</v>
      </c>
      <c r="U59" s="26">
        <v>140.6</v>
      </c>
      <c r="V59" s="26">
        <v>147.80000000000001</v>
      </c>
      <c r="W59" s="26">
        <v>152.4</v>
      </c>
      <c r="X59" s="26">
        <v>155.5</v>
      </c>
      <c r="Y59" s="26">
        <v>157.19999999999999</v>
      </c>
      <c r="Z59" s="26">
        <v>157.9</v>
      </c>
      <c r="AA59" s="26">
        <v>158.30000000000001</v>
      </c>
      <c r="AB59" s="26">
        <v>158.30000000000001</v>
      </c>
    </row>
    <row r="60" spans="1:28" ht="12" customHeight="1" x14ac:dyDescent="0.15">
      <c r="A60" s="32">
        <v>17</v>
      </c>
      <c r="B60" s="26">
        <v>110.9</v>
      </c>
      <c r="C60" s="26">
        <v>117</v>
      </c>
      <c r="D60" s="26">
        <v>123.2</v>
      </c>
      <c r="E60" s="26">
        <v>128.6</v>
      </c>
      <c r="F60" s="26">
        <v>134.1</v>
      </c>
      <c r="G60" s="26">
        <v>139.6</v>
      </c>
      <c r="H60" s="26">
        <v>145.6</v>
      </c>
      <c r="I60" s="26">
        <v>153.5</v>
      </c>
      <c r="J60" s="26">
        <v>160.6</v>
      </c>
      <c r="K60" s="26">
        <v>166.1</v>
      </c>
      <c r="L60" s="26">
        <v>169.2</v>
      </c>
      <c r="M60" s="26">
        <v>170.6</v>
      </c>
      <c r="N60" s="26">
        <v>171</v>
      </c>
      <c r="O60" s="53">
        <v>17</v>
      </c>
      <c r="P60" s="26">
        <v>110.1</v>
      </c>
      <c r="Q60" s="26">
        <v>115.9</v>
      </c>
      <c r="R60" s="26">
        <v>122.5</v>
      </c>
      <c r="S60" s="26">
        <v>127.8</v>
      </c>
      <c r="T60" s="26">
        <v>134</v>
      </c>
      <c r="U60" s="26">
        <v>141</v>
      </c>
      <c r="V60" s="26">
        <v>147.19999999999999</v>
      </c>
      <c r="W60" s="26">
        <v>152.6</v>
      </c>
      <c r="X60" s="26">
        <v>155.6</v>
      </c>
      <c r="Y60" s="26">
        <v>157.69999999999999</v>
      </c>
      <c r="Z60" s="26">
        <v>158.19999999999999</v>
      </c>
      <c r="AA60" s="26">
        <v>158.19999999999999</v>
      </c>
      <c r="AB60" s="26">
        <v>158.6</v>
      </c>
    </row>
    <row r="61" spans="1:28" ht="12" customHeight="1" x14ac:dyDescent="0.15">
      <c r="A61" s="32">
        <v>18</v>
      </c>
      <c r="B61" s="26">
        <v>111.3</v>
      </c>
      <c r="C61" s="26">
        <v>117.1</v>
      </c>
      <c r="D61" s="26">
        <v>123.1</v>
      </c>
      <c r="E61" s="26">
        <v>128.5</v>
      </c>
      <c r="F61" s="26">
        <v>134.5</v>
      </c>
      <c r="G61" s="26">
        <v>139.69999999999999</v>
      </c>
      <c r="H61" s="26">
        <v>145.5</v>
      </c>
      <c r="I61" s="26">
        <v>153.4</v>
      </c>
      <c r="J61" s="26">
        <v>160.69999999999999</v>
      </c>
      <c r="K61" s="26">
        <v>165.9</v>
      </c>
      <c r="L61" s="26">
        <v>169</v>
      </c>
      <c r="M61" s="26">
        <v>170.9</v>
      </c>
      <c r="N61" s="26">
        <v>171.8</v>
      </c>
      <c r="O61" s="53">
        <v>18</v>
      </c>
      <c r="P61" s="26">
        <v>110.5</v>
      </c>
      <c r="Q61" s="26">
        <v>116.1</v>
      </c>
      <c r="R61" s="26">
        <v>122.1</v>
      </c>
      <c r="S61" s="26">
        <v>128.30000000000001</v>
      </c>
      <c r="T61" s="26">
        <v>134.30000000000001</v>
      </c>
      <c r="U61" s="26">
        <v>140.30000000000001</v>
      </c>
      <c r="V61" s="26">
        <v>148</v>
      </c>
      <c r="W61" s="26">
        <v>152.9</v>
      </c>
      <c r="X61" s="26">
        <v>155.80000000000001</v>
      </c>
      <c r="Y61" s="26">
        <v>157.30000000000001</v>
      </c>
      <c r="Z61" s="26">
        <v>157.69999999999999</v>
      </c>
      <c r="AA61" s="26">
        <v>158.5</v>
      </c>
      <c r="AB61" s="26">
        <v>158.9</v>
      </c>
    </row>
    <row r="62" spans="1:28" ht="12" customHeight="1" x14ac:dyDescent="0.15">
      <c r="A62" s="32">
        <v>19</v>
      </c>
      <c r="B62" s="26">
        <v>111.1</v>
      </c>
      <c r="C62" s="26">
        <v>117.1</v>
      </c>
      <c r="D62" s="26">
        <v>123.4</v>
      </c>
      <c r="E62" s="26">
        <v>129.30000000000001</v>
      </c>
      <c r="F62" s="26">
        <v>134</v>
      </c>
      <c r="G62" s="26">
        <v>139.69999999999999</v>
      </c>
      <c r="H62" s="26">
        <v>146.30000000000001</v>
      </c>
      <c r="I62" s="26">
        <v>153.30000000000001</v>
      </c>
      <c r="J62" s="26">
        <v>160.6</v>
      </c>
      <c r="K62" s="26">
        <v>165.3</v>
      </c>
      <c r="L62" s="26">
        <v>169.5</v>
      </c>
      <c r="M62" s="26">
        <v>170.4</v>
      </c>
      <c r="N62" s="26">
        <v>171.5</v>
      </c>
      <c r="O62" s="53">
        <v>19</v>
      </c>
      <c r="P62" s="26">
        <v>110.5</v>
      </c>
      <c r="Q62" s="26">
        <v>116</v>
      </c>
      <c r="R62" s="26">
        <v>122.5</v>
      </c>
      <c r="S62" s="26">
        <v>127.9</v>
      </c>
      <c r="T62" s="26">
        <v>134</v>
      </c>
      <c r="U62" s="26">
        <v>141</v>
      </c>
      <c r="V62" s="26">
        <v>147.6</v>
      </c>
      <c r="W62" s="26">
        <v>152.6</v>
      </c>
      <c r="X62" s="26">
        <v>155.80000000000001</v>
      </c>
      <c r="Y62" s="26">
        <v>157.19999999999999</v>
      </c>
      <c r="Z62" s="26">
        <v>158.4</v>
      </c>
      <c r="AA62" s="26">
        <v>158.19999999999999</v>
      </c>
      <c r="AB62" s="26">
        <v>158.19999999999999</v>
      </c>
    </row>
    <row r="63" spans="1:28" ht="12" customHeight="1" x14ac:dyDescent="0.15">
      <c r="A63" s="32">
        <v>20</v>
      </c>
      <c r="B63" s="26">
        <v>111.4</v>
      </c>
      <c r="C63" s="26">
        <v>117.2</v>
      </c>
      <c r="D63" s="26">
        <v>123.2</v>
      </c>
      <c r="E63" s="26">
        <v>128.69999999999999</v>
      </c>
      <c r="F63" s="26">
        <v>134.5</v>
      </c>
      <c r="G63" s="26">
        <v>140</v>
      </c>
      <c r="H63" s="26">
        <v>146.69999999999999</v>
      </c>
      <c r="I63" s="26">
        <v>153</v>
      </c>
      <c r="J63" s="26">
        <v>161.1</v>
      </c>
      <c r="K63" s="26">
        <v>166.3</v>
      </c>
      <c r="L63" s="26">
        <v>167.9</v>
      </c>
      <c r="M63" s="26">
        <v>170.6</v>
      </c>
      <c r="N63" s="26">
        <v>171</v>
      </c>
      <c r="O63" s="53">
        <v>20</v>
      </c>
      <c r="P63" s="26">
        <v>110.4</v>
      </c>
      <c r="Q63" s="26">
        <v>116.1</v>
      </c>
      <c r="R63" s="26">
        <v>122</v>
      </c>
      <c r="S63" s="26">
        <v>127.9</v>
      </c>
      <c r="T63" s="26">
        <v>133.69999999999999</v>
      </c>
      <c r="U63" s="26">
        <v>140.69999999999999</v>
      </c>
      <c r="V63" s="26">
        <v>147.30000000000001</v>
      </c>
      <c r="W63" s="26">
        <v>152.6</v>
      </c>
      <c r="X63" s="26">
        <v>155.69999999999999</v>
      </c>
      <c r="Y63" s="26">
        <v>157.5</v>
      </c>
      <c r="Z63" s="26">
        <v>157.69999999999999</v>
      </c>
      <c r="AA63" s="26">
        <v>157.9</v>
      </c>
      <c r="AB63" s="26">
        <v>158.9</v>
      </c>
    </row>
    <row r="64" spans="1:28" s="8" customFormat="1" ht="12" customHeight="1" x14ac:dyDescent="0.2">
      <c r="A64" s="32">
        <v>21</v>
      </c>
      <c r="B64" s="26">
        <v>111.2</v>
      </c>
      <c r="C64" s="26">
        <v>117</v>
      </c>
      <c r="D64" s="26">
        <v>123</v>
      </c>
      <c r="E64" s="26">
        <v>128.80000000000001</v>
      </c>
      <c r="F64" s="26">
        <v>134</v>
      </c>
      <c r="G64" s="26">
        <v>139.9</v>
      </c>
      <c r="H64" s="26">
        <v>146.1</v>
      </c>
      <c r="I64" s="26">
        <v>153.9</v>
      </c>
      <c r="J64" s="26">
        <v>160.80000000000001</v>
      </c>
      <c r="K64" s="26">
        <v>166.2</v>
      </c>
      <c r="L64" s="26">
        <v>169.1</v>
      </c>
      <c r="M64" s="26">
        <v>170.4</v>
      </c>
      <c r="N64" s="26">
        <v>170.8</v>
      </c>
      <c r="O64" s="53">
        <v>21</v>
      </c>
      <c r="P64" s="26">
        <v>110.1</v>
      </c>
      <c r="Q64" s="26">
        <v>116.1</v>
      </c>
      <c r="R64" s="26">
        <v>122.2</v>
      </c>
      <c r="S64" s="26">
        <v>128.30000000000001</v>
      </c>
      <c r="T64" s="26">
        <v>133.69999999999999</v>
      </c>
      <c r="U64" s="26">
        <v>141.5</v>
      </c>
      <c r="V64" s="26">
        <v>147.69999999999999</v>
      </c>
      <c r="W64" s="26">
        <v>152.4</v>
      </c>
      <c r="X64" s="26">
        <v>155.5</v>
      </c>
      <c r="Y64" s="26">
        <v>157.1</v>
      </c>
      <c r="Z64" s="26">
        <v>157.9</v>
      </c>
      <c r="AA64" s="26">
        <v>158</v>
      </c>
      <c r="AB64" s="26">
        <v>158.30000000000001</v>
      </c>
    </row>
    <row r="65" spans="1:29" s="8" customFormat="1" ht="12" customHeight="1" x14ac:dyDescent="0.2">
      <c r="A65" s="32">
        <v>22</v>
      </c>
      <c r="B65" s="52">
        <v>111.3</v>
      </c>
      <c r="C65" s="26">
        <v>117.3</v>
      </c>
      <c r="D65" s="26">
        <v>123.1</v>
      </c>
      <c r="E65" s="26">
        <v>129.19999999999999</v>
      </c>
      <c r="F65" s="26">
        <v>133.9</v>
      </c>
      <c r="G65" s="26">
        <v>140.19999999999999</v>
      </c>
      <c r="H65" s="26">
        <v>146.69999999999999</v>
      </c>
      <c r="I65" s="26">
        <v>153.5</v>
      </c>
      <c r="J65" s="26">
        <v>161.19999999999999</v>
      </c>
      <c r="K65" s="26">
        <v>165.5</v>
      </c>
      <c r="L65" s="26">
        <v>168.7</v>
      </c>
      <c r="M65" s="26">
        <v>170.3</v>
      </c>
      <c r="N65" s="26">
        <v>170.8</v>
      </c>
      <c r="O65" s="53">
        <v>22</v>
      </c>
      <c r="P65" s="52">
        <v>110.7</v>
      </c>
      <c r="Q65" s="26">
        <v>116.1</v>
      </c>
      <c r="R65" s="26">
        <v>121.9</v>
      </c>
      <c r="S65" s="26">
        <v>128</v>
      </c>
      <c r="T65" s="26">
        <v>133.69999999999999</v>
      </c>
      <c r="U65" s="26">
        <v>141.30000000000001</v>
      </c>
      <c r="V65" s="26">
        <v>147.4</v>
      </c>
      <c r="W65" s="26">
        <v>152.30000000000001</v>
      </c>
      <c r="X65" s="26">
        <v>155.30000000000001</v>
      </c>
      <c r="Y65" s="26">
        <v>156.9</v>
      </c>
      <c r="Z65" s="26">
        <v>158.30000000000001</v>
      </c>
      <c r="AA65" s="26">
        <v>158.6</v>
      </c>
      <c r="AB65" s="26">
        <v>158.80000000000001</v>
      </c>
    </row>
    <row r="66" spans="1:29" s="8" customFormat="1" ht="12" customHeight="1" x14ac:dyDescent="0.2">
      <c r="A66" s="63">
        <v>23</v>
      </c>
      <c r="B66" s="52">
        <v>110.8</v>
      </c>
      <c r="C66" s="26">
        <v>116.8</v>
      </c>
      <c r="D66" s="26">
        <v>122.9</v>
      </c>
      <c r="E66" s="26">
        <v>129.1</v>
      </c>
      <c r="F66" s="26">
        <v>134.1</v>
      </c>
      <c r="G66" s="26">
        <v>139.80000000000001</v>
      </c>
      <c r="H66" s="26">
        <v>146.4</v>
      </c>
      <c r="I66" s="26">
        <v>153.1</v>
      </c>
      <c r="J66" s="26">
        <v>160.80000000000001</v>
      </c>
      <c r="K66" s="26">
        <v>165.8</v>
      </c>
      <c r="L66" s="26">
        <v>168.9</v>
      </c>
      <c r="M66" s="26">
        <v>170.2</v>
      </c>
      <c r="N66" s="26">
        <v>171.4</v>
      </c>
      <c r="O66" s="53">
        <v>23</v>
      </c>
      <c r="P66" s="52">
        <v>110.1</v>
      </c>
      <c r="Q66" s="26">
        <v>116.1</v>
      </c>
      <c r="R66" s="26">
        <v>122</v>
      </c>
      <c r="S66" s="26">
        <v>127.5</v>
      </c>
      <c r="T66" s="26">
        <v>134.19999999999999</v>
      </c>
      <c r="U66" s="26">
        <v>140.19999999999999</v>
      </c>
      <c r="V66" s="26">
        <v>147.6</v>
      </c>
      <c r="W66" s="26">
        <v>152.6</v>
      </c>
      <c r="X66" s="26">
        <v>155.6</v>
      </c>
      <c r="Y66" s="26">
        <v>157</v>
      </c>
      <c r="Z66" s="26">
        <v>157.69999999999999</v>
      </c>
      <c r="AA66" s="26">
        <v>157.80000000000001</v>
      </c>
      <c r="AB66" s="26">
        <v>158.69999999999999</v>
      </c>
    </row>
    <row r="67" spans="1:29" s="8" customFormat="1" ht="12" customHeight="1" x14ac:dyDescent="0.2">
      <c r="A67" s="63">
        <v>24</v>
      </c>
      <c r="B67" s="52">
        <v>111.2</v>
      </c>
      <c r="C67" s="26">
        <v>117.2</v>
      </c>
      <c r="D67" s="26">
        <v>123.3</v>
      </c>
      <c r="E67" s="26">
        <v>129.1</v>
      </c>
      <c r="F67" s="26">
        <v>134.1</v>
      </c>
      <c r="G67" s="26">
        <v>139.9</v>
      </c>
      <c r="H67" s="26">
        <v>146.30000000000001</v>
      </c>
      <c r="I67" s="26">
        <v>153.30000000000001</v>
      </c>
      <c r="J67" s="26">
        <v>161.1</v>
      </c>
      <c r="K67" s="26">
        <v>166.1</v>
      </c>
      <c r="L67" s="26">
        <v>168.8</v>
      </c>
      <c r="M67" s="26">
        <v>170.4</v>
      </c>
      <c r="N67" s="26">
        <v>171.4</v>
      </c>
      <c r="O67" s="53">
        <v>24</v>
      </c>
      <c r="P67" s="52">
        <v>110.1</v>
      </c>
      <c r="Q67" s="26">
        <v>116.3</v>
      </c>
      <c r="R67" s="26">
        <v>121.9</v>
      </c>
      <c r="S67" s="26">
        <v>127.7</v>
      </c>
      <c r="T67" s="26">
        <v>134.1</v>
      </c>
      <c r="U67" s="26">
        <v>140.69999999999999</v>
      </c>
      <c r="V67" s="26">
        <v>147.4</v>
      </c>
      <c r="W67" s="26">
        <v>152.1</v>
      </c>
      <c r="X67" s="26">
        <v>155.5</v>
      </c>
      <c r="Y67" s="26">
        <v>157.1</v>
      </c>
      <c r="Z67" s="26">
        <v>157.5</v>
      </c>
      <c r="AA67" s="26">
        <v>158.19999999999999</v>
      </c>
      <c r="AB67" s="26">
        <v>158.5</v>
      </c>
    </row>
    <row r="68" spans="1:29" s="8" customFormat="1" ht="12" customHeight="1" x14ac:dyDescent="0.2">
      <c r="A68" s="63">
        <v>25</v>
      </c>
      <c r="B68" s="52">
        <v>110.7</v>
      </c>
      <c r="C68" s="26">
        <v>116.7</v>
      </c>
      <c r="D68" s="26">
        <v>123.4</v>
      </c>
      <c r="E68" s="26">
        <v>128.69999999999999</v>
      </c>
      <c r="F68" s="26">
        <v>134</v>
      </c>
      <c r="G68" s="26">
        <v>139.6</v>
      </c>
      <c r="H68" s="26">
        <v>145.80000000000001</v>
      </c>
      <c r="I68" s="26">
        <v>153.19999999999999</v>
      </c>
      <c r="J68" s="26">
        <v>160</v>
      </c>
      <c r="K68" s="26">
        <v>166</v>
      </c>
      <c r="L68" s="26">
        <v>168.7</v>
      </c>
      <c r="M68" s="26">
        <v>170.1</v>
      </c>
      <c r="N68" s="26">
        <v>170.7</v>
      </c>
      <c r="O68" s="63">
        <v>25</v>
      </c>
      <c r="P68" s="52">
        <v>109.9</v>
      </c>
      <c r="Q68" s="26">
        <v>116.1</v>
      </c>
      <c r="R68" s="26">
        <v>122.1</v>
      </c>
      <c r="S68" s="26">
        <v>127.8</v>
      </c>
      <c r="T68" s="26">
        <v>134.19999999999999</v>
      </c>
      <c r="U68" s="26">
        <v>141</v>
      </c>
      <c r="V68" s="26">
        <v>148.1</v>
      </c>
      <c r="W68" s="26">
        <v>152.6</v>
      </c>
      <c r="X68" s="26">
        <v>155.4</v>
      </c>
      <c r="Y68" s="26">
        <v>157.1</v>
      </c>
      <c r="Z68" s="26">
        <v>157.4</v>
      </c>
      <c r="AA68" s="26">
        <v>157.9</v>
      </c>
      <c r="AB68" s="26">
        <v>158.5</v>
      </c>
    </row>
    <row r="69" spans="1:29" s="8" customFormat="1" ht="12" customHeight="1" x14ac:dyDescent="0.2">
      <c r="A69" s="63">
        <v>26</v>
      </c>
      <c r="B69" s="52">
        <v>110.6</v>
      </c>
      <c r="C69" s="26">
        <v>116.7</v>
      </c>
      <c r="D69" s="26">
        <v>123.2</v>
      </c>
      <c r="E69" s="26">
        <v>128.19999999999999</v>
      </c>
      <c r="F69" s="26">
        <v>134.30000000000001</v>
      </c>
      <c r="G69" s="26">
        <v>140.1</v>
      </c>
      <c r="H69" s="26">
        <v>146.1</v>
      </c>
      <c r="I69" s="26">
        <v>153.69999999999999</v>
      </c>
      <c r="J69" s="26">
        <v>160.5</v>
      </c>
      <c r="K69" s="26">
        <v>166.1</v>
      </c>
      <c r="L69" s="26">
        <v>169.4</v>
      </c>
      <c r="M69" s="26">
        <v>170.6</v>
      </c>
      <c r="N69" s="26">
        <v>170.8</v>
      </c>
      <c r="O69" s="53">
        <v>26</v>
      </c>
      <c r="P69" s="52">
        <v>109.9</v>
      </c>
      <c r="Q69" s="26">
        <v>116.2</v>
      </c>
      <c r="R69" s="26">
        <v>121.8</v>
      </c>
      <c r="S69" s="26">
        <v>128.5</v>
      </c>
      <c r="T69" s="26">
        <v>134.5</v>
      </c>
      <c r="U69" s="26">
        <v>140.6</v>
      </c>
      <c r="V69" s="26">
        <v>147.69999999999999</v>
      </c>
      <c r="W69" s="26">
        <v>152.4</v>
      </c>
      <c r="X69" s="26">
        <v>155.19999999999999</v>
      </c>
      <c r="Y69" s="26">
        <v>156.5</v>
      </c>
      <c r="Z69" s="26">
        <v>157.6</v>
      </c>
      <c r="AA69" s="26">
        <v>157.69999999999999</v>
      </c>
      <c r="AB69" s="26">
        <v>157.69999999999999</v>
      </c>
    </row>
    <row r="70" spans="1:29" s="8" customFormat="1" ht="12" customHeight="1" x14ac:dyDescent="0.2">
      <c r="A70" s="63">
        <v>27</v>
      </c>
      <c r="B70" s="52">
        <v>111.3</v>
      </c>
      <c r="C70" s="26">
        <v>117.3</v>
      </c>
      <c r="D70" s="26">
        <v>123.1</v>
      </c>
      <c r="E70" s="26">
        <v>128.6</v>
      </c>
      <c r="F70" s="26">
        <v>134.4</v>
      </c>
      <c r="G70" s="26">
        <v>140.19999999999999</v>
      </c>
      <c r="H70" s="26">
        <v>146.4</v>
      </c>
      <c r="I70" s="26">
        <v>153.1</v>
      </c>
      <c r="J70" s="26">
        <v>161.1</v>
      </c>
      <c r="K70" s="26">
        <v>165.6</v>
      </c>
      <c r="L70" s="26">
        <v>169</v>
      </c>
      <c r="M70" s="26">
        <v>170.4</v>
      </c>
      <c r="N70" s="26">
        <v>171</v>
      </c>
      <c r="O70" s="53">
        <v>27</v>
      </c>
      <c r="P70" s="52">
        <v>109.9</v>
      </c>
      <c r="Q70" s="26">
        <v>116</v>
      </c>
      <c r="R70" s="26">
        <v>122.1</v>
      </c>
      <c r="S70" s="26">
        <v>127.8</v>
      </c>
      <c r="T70" s="26">
        <v>134.19999999999999</v>
      </c>
      <c r="U70" s="26">
        <v>141.4</v>
      </c>
      <c r="V70" s="26">
        <v>147.6</v>
      </c>
      <c r="W70" s="26">
        <v>152.4</v>
      </c>
      <c r="X70" s="26">
        <v>155.30000000000001</v>
      </c>
      <c r="Y70" s="26">
        <v>157</v>
      </c>
      <c r="Z70" s="26">
        <v>157.6</v>
      </c>
      <c r="AA70" s="26">
        <v>158.19999999999999</v>
      </c>
      <c r="AB70" s="26">
        <v>158.5</v>
      </c>
      <c r="AC70" s="78"/>
    </row>
    <row r="71" spans="1:29" s="54" customFormat="1" ht="12" customHeight="1" x14ac:dyDescent="0.2">
      <c r="A71" s="63">
        <v>28</v>
      </c>
      <c r="B71" s="52">
        <v>111.3</v>
      </c>
      <c r="C71" s="26">
        <v>117</v>
      </c>
      <c r="D71" s="26">
        <v>123.5</v>
      </c>
      <c r="E71" s="26">
        <v>129</v>
      </c>
      <c r="F71" s="26">
        <v>134</v>
      </c>
      <c r="G71" s="26">
        <v>139.69999999999999</v>
      </c>
      <c r="H71" s="26">
        <v>146.19999999999999</v>
      </c>
      <c r="I71" s="26">
        <v>153.1</v>
      </c>
      <c r="J71" s="26">
        <v>161.30000000000001</v>
      </c>
      <c r="K71" s="26">
        <v>165.8</v>
      </c>
      <c r="L71" s="26">
        <v>168.5</v>
      </c>
      <c r="M71" s="26">
        <v>170.3</v>
      </c>
      <c r="N71" s="26">
        <v>171.4</v>
      </c>
      <c r="O71" s="53">
        <v>28</v>
      </c>
      <c r="P71" s="52">
        <v>110.4</v>
      </c>
      <c r="Q71" s="26">
        <v>116.9</v>
      </c>
      <c r="R71" s="26">
        <v>122.2</v>
      </c>
      <c r="S71" s="26">
        <v>128.30000000000001</v>
      </c>
      <c r="T71" s="26">
        <v>134.19999999999999</v>
      </c>
      <c r="U71" s="26">
        <v>141.30000000000001</v>
      </c>
      <c r="V71" s="381">
        <v>148.19999999999999</v>
      </c>
      <c r="W71" s="26">
        <v>152.80000000000001</v>
      </c>
      <c r="X71" s="26">
        <v>155.6</v>
      </c>
      <c r="Y71" s="26">
        <v>157.1</v>
      </c>
      <c r="Z71" s="26">
        <v>157.69999999999999</v>
      </c>
      <c r="AA71" s="26">
        <v>158</v>
      </c>
      <c r="AB71" s="26">
        <v>158.80000000000001</v>
      </c>
      <c r="AC71" s="78"/>
    </row>
    <row r="72" spans="1:29" s="54" customFormat="1" ht="12" customHeight="1" x14ac:dyDescent="0.2">
      <c r="A72" s="63">
        <v>29</v>
      </c>
      <c r="B72" s="52">
        <v>111.4</v>
      </c>
      <c r="C72" s="26">
        <v>117.3</v>
      </c>
      <c r="D72" s="26">
        <v>123</v>
      </c>
      <c r="E72" s="26">
        <v>128.30000000000001</v>
      </c>
      <c r="F72" s="26">
        <v>133.9</v>
      </c>
      <c r="G72" s="26">
        <v>139.5</v>
      </c>
      <c r="H72" s="26">
        <v>145.80000000000001</v>
      </c>
      <c r="I72" s="26">
        <v>153.69999999999999</v>
      </c>
      <c r="J72" s="26">
        <v>160.80000000000001</v>
      </c>
      <c r="K72" s="26">
        <v>165.8</v>
      </c>
      <c r="L72" s="26">
        <v>169.1</v>
      </c>
      <c r="M72" s="26">
        <v>170.3</v>
      </c>
      <c r="N72" s="26">
        <v>171</v>
      </c>
      <c r="O72" s="53">
        <v>29</v>
      </c>
      <c r="P72" s="52">
        <v>110.5</v>
      </c>
      <c r="Q72" s="26">
        <v>115.9</v>
      </c>
      <c r="R72" s="26">
        <v>121.9</v>
      </c>
      <c r="S72" s="26">
        <v>128.4</v>
      </c>
      <c r="T72" s="26">
        <v>134.19999999999999</v>
      </c>
      <c r="U72" s="26">
        <v>140.4</v>
      </c>
      <c r="V72" s="26">
        <v>147.4</v>
      </c>
      <c r="W72" s="26">
        <v>153.1</v>
      </c>
      <c r="X72" s="26">
        <v>155.4</v>
      </c>
      <c r="Y72" s="26">
        <v>156.69999999999999</v>
      </c>
      <c r="Z72" s="26">
        <v>157.69999999999999</v>
      </c>
      <c r="AA72" s="26">
        <v>158.30000000000001</v>
      </c>
      <c r="AB72" s="26">
        <v>157.6</v>
      </c>
      <c r="AC72" s="79"/>
    </row>
    <row r="73" spans="1:29" s="54" customFormat="1" ht="12" customHeight="1" x14ac:dyDescent="0.2">
      <c r="A73" s="63">
        <v>30</v>
      </c>
      <c r="B73" s="52">
        <v>111</v>
      </c>
      <c r="C73" s="26">
        <v>116.9</v>
      </c>
      <c r="D73" s="26">
        <v>122.7</v>
      </c>
      <c r="E73" s="26">
        <v>129.5</v>
      </c>
      <c r="F73" s="26">
        <v>134</v>
      </c>
      <c r="G73" s="26">
        <v>139.80000000000001</v>
      </c>
      <c r="H73" s="26">
        <v>145.9</v>
      </c>
      <c r="I73" s="26">
        <v>153</v>
      </c>
      <c r="J73" s="26">
        <v>160.80000000000001</v>
      </c>
      <c r="K73" s="26">
        <v>166.2</v>
      </c>
      <c r="L73" s="26">
        <v>168.7</v>
      </c>
      <c r="M73" s="26">
        <v>170.1</v>
      </c>
      <c r="N73" s="26">
        <v>170.9</v>
      </c>
      <c r="O73" s="53">
        <v>30</v>
      </c>
      <c r="P73" s="52">
        <v>110</v>
      </c>
      <c r="Q73" s="26">
        <v>116.6</v>
      </c>
      <c r="R73" s="26">
        <v>121.6</v>
      </c>
      <c r="S73" s="26">
        <v>127.9</v>
      </c>
      <c r="T73" s="26">
        <v>134.1</v>
      </c>
      <c r="U73" s="26">
        <v>140.9</v>
      </c>
      <c r="V73" s="26">
        <v>147.5</v>
      </c>
      <c r="W73" s="26">
        <v>152.80000000000001</v>
      </c>
      <c r="X73" s="26">
        <v>155.4</v>
      </c>
      <c r="Y73" s="26">
        <v>157</v>
      </c>
      <c r="Z73" s="26">
        <v>158.19999999999999</v>
      </c>
      <c r="AA73" s="26">
        <v>157.9</v>
      </c>
      <c r="AB73" s="26">
        <v>158.4</v>
      </c>
      <c r="AC73" s="79"/>
    </row>
    <row r="74" spans="1:29" s="54" customFormat="1" ht="12" customHeight="1" x14ac:dyDescent="0.2">
      <c r="A74" s="384" t="s">
        <v>132</v>
      </c>
      <c r="B74" s="140">
        <v>111.2</v>
      </c>
      <c r="C74" s="141">
        <v>116.8</v>
      </c>
      <c r="D74" s="141">
        <v>123.4</v>
      </c>
      <c r="E74" s="141">
        <v>129</v>
      </c>
      <c r="F74" s="141">
        <v>134.69999999999999</v>
      </c>
      <c r="G74" s="141">
        <v>139.19999999999999</v>
      </c>
      <c r="H74" s="141">
        <v>146.6</v>
      </c>
      <c r="I74" s="141">
        <v>154</v>
      </c>
      <c r="J74" s="141">
        <v>161.4</v>
      </c>
      <c r="K74" s="141">
        <v>166.1</v>
      </c>
      <c r="L74" s="141">
        <v>168.8</v>
      </c>
      <c r="M74" s="141">
        <v>170.1</v>
      </c>
      <c r="N74" s="141">
        <v>170.6</v>
      </c>
      <c r="O74" s="384" t="s">
        <v>132</v>
      </c>
      <c r="P74" s="140">
        <v>110.4</v>
      </c>
      <c r="Q74" s="141">
        <v>116.2</v>
      </c>
      <c r="R74" s="141">
        <v>122.1</v>
      </c>
      <c r="S74" s="141">
        <v>128.30000000000001</v>
      </c>
      <c r="T74" s="141">
        <v>134.30000000000001</v>
      </c>
      <c r="U74" s="141">
        <v>141.1</v>
      </c>
      <c r="V74" s="141">
        <v>147</v>
      </c>
      <c r="W74" s="141">
        <v>152.19999999999999</v>
      </c>
      <c r="X74" s="141">
        <v>155.1</v>
      </c>
      <c r="Y74" s="141">
        <v>156.9</v>
      </c>
      <c r="Z74" s="141">
        <v>157.1</v>
      </c>
      <c r="AA74" s="141">
        <v>158.69999999999999</v>
      </c>
      <c r="AB74" s="141">
        <v>158.30000000000001</v>
      </c>
      <c r="AC74" s="79"/>
    </row>
    <row r="75" spans="1:29" s="54" customFormat="1" ht="12" customHeight="1" x14ac:dyDescent="0.2">
      <c r="A75" s="32">
        <v>2</v>
      </c>
      <c r="B75" s="52">
        <v>112</v>
      </c>
      <c r="C75" s="26">
        <v>117.6</v>
      </c>
      <c r="D75" s="26">
        <v>123.2</v>
      </c>
      <c r="E75" s="26">
        <v>129.19999999999999</v>
      </c>
      <c r="F75" s="26">
        <v>134.6</v>
      </c>
      <c r="G75" s="26">
        <v>140.80000000000001</v>
      </c>
      <c r="H75" s="26">
        <v>147.4</v>
      </c>
      <c r="I75" s="26">
        <v>154.80000000000001</v>
      </c>
      <c r="J75" s="26">
        <v>162.4</v>
      </c>
      <c r="K75" s="26">
        <v>166.8</v>
      </c>
      <c r="L75" s="26">
        <v>169.6</v>
      </c>
      <c r="M75" s="26">
        <v>170.8</v>
      </c>
      <c r="N75" s="26">
        <v>171.1</v>
      </c>
      <c r="O75" s="32">
        <v>2</v>
      </c>
      <c r="P75" s="52">
        <v>111.4</v>
      </c>
      <c r="Q75" s="26">
        <v>117.1</v>
      </c>
      <c r="R75" s="26">
        <v>123.5</v>
      </c>
      <c r="S75" s="26">
        <v>129.69999999999999</v>
      </c>
      <c r="T75" s="26">
        <v>135.4</v>
      </c>
      <c r="U75" s="26">
        <v>142.30000000000001</v>
      </c>
      <c r="V75" s="26">
        <v>148.19999999999999</v>
      </c>
      <c r="W75" s="26">
        <v>153.19999999999999</v>
      </c>
      <c r="X75" s="26">
        <v>155.5</v>
      </c>
      <c r="Y75" s="26">
        <v>157.1</v>
      </c>
      <c r="Z75" s="26">
        <v>158</v>
      </c>
      <c r="AA75" s="26">
        <v>158.4</v>
      </c>
      <c r="AB75" s="26">
        <v>158.1</v>
      </c>
      <c r="AC75" s="79"/>
    </row>
    <row r="76" spans="1:29" s="54" customFormat="1" ht="12" customHeight="1" x14ac:dyDescent="0.2">
      <c r="A76" s="32">
        <v>3</v>
      </c>
      <c r="B76" s="52">
        <v>111.5</v>
      </c>
      <c r="C76" s="26">
        <v>116.8</v>
      </c>
      <c r="D76" s="26">
        <v>123.5</v>
      </c>
      <c r="E76" s="26">
        <v>129.4</v>
      </c>
      <c r="F76" s="26">
        <v>134.69999999999999</v>
      </c>
      <c r="G76" s="26">
        <v>139.69999999999999</v>
      </c>
      <c r="H76" s="26">
        <v>147.1</v>
      </c>
      <c r="I76" s="26">
        <v>154.5</v>
      </c>
      <c r="J76" s="26">
        <v>161.4</v>
      </c>
      <c r="K76" s="26">
        <v>166.1</v>
      </c>
      <c r="L76" s="26">
        <v>168.5</v>
      </c>
      <c r="M76" s="26">
        <v>170.1</v>
      </c>
      <c r="N76" s="26">
        <v>170.6</v>
      </c>
      <c r="O76" s="32">
        <v>3</v>
      </c>
      <c r="P76" s="52">
        <v>110.4</v>
      </c>
      <c r="Q76" s="26">
        <v>116.1</v>
      </c>
      <c r="R76" s="26">
        <v>122.3</v>
      </c>
      <c r="S76" s="26">
        <v>127.9</v>
      </c>
      <c r="T76" s="26">
        <v>135.5</v>
      </c>
      <c r="U76" s="26">
        <v>141.19999999999999</v>
      </c>
      <c r="V76" s="26">
        <v>148.19999999999999</v>
      </c>
      <c r="W76" s="26">
        <v>152.80000000000001</v>
      </c>
      <c r="X76" s="26">
        <v>155.80000000000001</v>
      </c>
      <c r="Y76" s="26">
        <v>156.9</v>
      </c>
      <c r="Z76" s="26">
        <v>157.1</v>
      </c>
      <c r="AA76" s="26">
        <v>157.69999999999999</v>
      </c>
      <c r="AB76" s="26">
        <v>158.1</v>
      </c>
      <c r="AC76" s="79"/>
    </row>
    <row r="77" spans="1:29" s="54" customFormat="1" ht="12" customHeight="1" x14ac:dyDescent="0.2">
      <c r="A77" s="32">
        <v>4</v>
      </c>
      <c r="B77" s="52">
        <v>111.1</v>
      </c>
      <c r="C77" s="26">
        <v>116.9</v>
      </c>
      <c r="D77" s="26">
        <v>123.7</v>
      </c>
      <c r="E77" s="26">
        <v>128.6</v>
      </c>
      <c r="F77" s="26">
        <v>134.80000000000001</v>
      </c>
      <c r="G77" s="26">
        <v>140.69999999999999</v>
      </c>
      <c r="H77" s="26">
        <v>146.5</v>
      </c>
      <c r="I77" s="26">
        <v>155.1</v>
      </c>
      <c r="J77" s="26">
        <v>161.69999999999999</v>
      </c>
      <c r="K77" s="26">
        <v>166.5</v>
      </c>
      <c r="L77" s="26">
        <v>168.8</v>
      </c>
      <c r="M77" s="26">
        <v>170.6</v>
      </c>
      <c r="N77" s="26">
        <v>171.3</v>
      </c>
      <c r="O77" s="32">
        <v>4</v>
      </c>
      <c r="P77" s="52">
        <v>110.8</v>
      </c>
      <c r="Q77" s="26">
        <v>116.4</v>
      </c>
      <c r="R77" s="26">
        <v>122.5</v>
      </c>
      <c r="S77" s="26">
        <v>128.69999999999999</v>
      </c>
      <c r="T77" s="26">
        <v>134.69999999999999</v>
      </c>
      <c r="U77" s="26">
        <v>142.1</v>
      </c>
      <c r="V77" s="26">
        <v>148.9</v>
      </c>
      <c r="W77" s="26">
        <v>152.6</v>
      </c>
      <c r="X77" s="26">
        <v>155.5</v>
      </c>
      <c r="Y77" s="26">
        <v>157</v>
      </c>
      <c r="Z77" s="26">
        <v>157.19999999999999</v>
      </c>
      <c r="AA77" s="26">
        <v>158.4</v>
      </c>
      <c r="AB77" s="26">
        <v>158.1</v>
      </c>
      <c r="AC77" s="79"/>
    </row>
    <row r="78" spans="1:29" s="54" customFormat="1" ht="12" customHeight="1" x14ac:dyDescent="0.2">
      <c r="A78" s="385">
        <v>5</v>
      </c>
      <c r="B78" s="140">
        <v>111.6</v>
      </c>
      <c r="C78" s="141">
        <v>117.3</v>
      </c>
      <c r="D78" s="141">
        <v>123.7</v>
      </c>
      <c r="E78" s="141">
        <v>129.5</v>
      </c>
      <c r="F78" s="141">
        <v>134.80000000000001</v>
      </c>
      <c r="G78" s="141">
        <v>140.9</v>
      </c>
      <c r="H78" s="141">
        <v>147.19999999999999</v>
      </c>
      <c r="I78" s="141">
        <v>155</v>
      </c>
      <c r="J78" s="141">
        <v>162.6</v>
      </c>
      <c r="K78" s="141">
        <v>166.6</v>
      </c>
      <c r="L78" s="141">
        <v>169.1</v>
      </c>
      <c r="M78" s="141">
        <v>170.6</v>
      </c>
      <c r="N78" s="141">
        <v>170.8</v>
      </c>
      <c r="O78" s="385">
        <v>5</v>
      </c>
      <c r="P78" s="140">
        <v>110.9</v>
      </c>
      <c r="Q78" s="141">
        <v>116.5</v>
      </c>
      <c r="R78" s="141">
        <v>122.5</v>
      </c>
      <c r="S78" s="141">
        <v>128</v>
      </c>
      <c r="T78" s="141">
        <v>135.9</v>
      </c>
      <c r="U78" s="141">
        <v>141.69999999999999</v>
      </c>
      <c r="V78" s="141">
        <v>148.4</v>
      </c>
      <c r="W78" s="141">
        <v>153</v>
      </c>
      <c r="X78" s="141">
        <v>155.5</v>
      </c>
      <c r="Y78" s="141">
        <v>156.9</v>
      </c>
      <c r="Z78" s="141">
        <v>157.4</v>
      </c>
      <c r="AA78" s="141">
        <v>158.19999999999999</v>
      </c>
      <c r="AB78" s="141">
        <v>158</v>
      </c>
      <c r="AC78" s="79"/>
    </row>
    <row r="79" spans="1:29" s="54" customFormat="1" ht="12" customHeight="1" x14ac:dyDescent="0.2">
      <c r="A79" s="252">
        <v>6</v>
      </c>
      <c r="B79" s="253">
        <v>111.2</v>
      </c>
      <c r="C79" s="254">
        <v>117.2</v>
      </c>
      <c r="D79" s="254">
        <v>123.3</v>
      </c>
      <c r="E79" s="254">
        <v>128.9</v>
      </c>
      <c r="F79" s="254">
        <v>134.9</v>
      </c>
      <c r="G79" s="254">
        <v>140.4</v>
      </c>
      <c r="H79" s="254">
        <v>147</v>
      </c>
      <c r="I79" s="254">
        <v>154.30000000000001</v>
      </c>
      <c r="J79" s="254">
        <v>161.80000000000001</v>
      </c>
      <c r="K79" s="254">
        <v>166.4</v>
      </c>
      <c r="L79" s="254">
        <v>169.5</v>
      </c>
      <c r="M79" s="254">
        <v>170.6</v>
      </c>
      <c r="N79" s="254">
        <v>171.2</v>
      </c>
      <c r="O79" s="252">
        <v>6</v>
      </c>
      <c r="P79" s="253">
        <v>110.2</v>
      </c>
      <c r="Q79" s="254">
        <v>116</v>
      </c>
      <c r="R79" s="254">
        <v>122.4</v>
      </c>
      <c r="S79" s="254">
        <v>128.4</v>
      </c>
      <c r="T79" s="254">
        <v>135.5</v>
      </c>
      <c r="U79" s="254">
        <v>141.80000000000001</v>
      </c>
      <c r="V79" s="254">
        <v>148.30000000000001</v>
      </c>
      <c r="W79" s="254">
        <v>153</v>
      </c>
      <c r="X79" s="254">
        <v>155.19999999999999</v>
      </c>
      <c r="Y79" s="254">
        <v>156.9</v>
      </c>
      <c r="Z79" s="254">
        <v>157.19999999999999</v>
      </c>
      <c r="AA79" s="254">
        <v>158.1</v>
      </c>
      <c r="AB79" s="254">
        <v>158.69999999999999</v>
      </c>
      <c r="AC79" s="79"/>
    </row>
    <row r="80" spans="1:29" ht="12" customHeight="1" x14ac:dyDescent="0.15">
      <c r="B80" s="51"/>
      <c r="C80" s="9" t="s">
        <v>301</v>
      </c>
    </row>
    <row r="81" ht="12" customHeight="1" x14ac:dyDescent="0.15"/>
    <row r="82" ht="12" customHeight="1" x14ac:dyDescent="0.15"/>
    <row r="83" ht="12" customHeight="1" x14ac:dyDescent="0.15"/>
  </sheetData>
  <dataConsolidate/>
  <mergeCells count="8">
    <mergeCell ref="O3:O4"/>
    <mergeCell ref="W3:Y3"/>
    <mergeCell ref="Z3:AB3"/>
    <mergeCell ref="A3:A4"/>
    <mergeCell ref="C3:H3"/>
    <mergeCell ref="I3:K3"/>
    <mergeCell ref="L3:N3"/>
    <mergeCell ref="Q3:V3"/>
  </mergeCells>
  <phoneticPr fontId="4"/>
  <conditionalFormatting sqref="B6:N8">
    <cfRule type="cellIs" dxfId="57" priority="53" stopIfTrue="1" operator="equal">
      <formula>MAX(B$8:B$75)</formula>
    </cfRule>
  </conditionalFormatting>
  <conditionalFormatting sqref="P6:AB8">
    <cfRule type="cellIs" dxfId="56" priority="54" stopIfTrue="1" operator="equal">
      <formula>MAX(P$8:P$74)</formula>
    </cfRule>
  </conditionalFormatting>
  <conditionalFormatting sqref="B5:N5">
    <cfRule type="cellIs" dxfId="55" priority="55" stopIfTrue="1" operator="equal">
      <formula>MAX(B$9:B$73)</formula>
    </cfRule>
  </conditionalFormatting>
  <conditionalFormatting sqref="B9:B74 B79">
    <cfRule type="top10" dxfId="54" priority="102" rank="1"/>
  </conditionalFormatting>
  <conditionalFormatting sqref="E9:E74 E79">
    <cfRule type="top10" dxfId="53" priority="103" rank="1"/>
  </conditionalFormatting>
  <conditionalFormatting sqref="F9:F74 F79">
    <cfRule type="top10" dxfId="52" priority="104" rank="1"/>
  </conditionalFormatting>
  <conditionalFormatting sqref="C9:C74 C79">
    <cfRule type="top10" dxfId="51" priority="105" rank="1"/>
  </conditionalFormatting>
  <conditionalFormatting sqref="D9:D74 D79">
    <cfRule type="top10" dxfId="50" priority="106" rank="1"/>
  </conditionalFormatting>
  <conditionalFormatting sqref="G9:G74 G79">
    <cfRule type="top10" dxfId="49" priority="107" rank="1"/>
  </conditionalFormatting>
  <conditionalFormatting sqref="H9:H74 H79">
    <cfRule type="top10" dxfId="48" priority="108" rank="1"/>
  </conditionalFormatting>
  <conditionalFormatting sqref="I9:I74 I79">
    <cfRule type="top10" dxfId="47" priority="109" rank="1"/>
  </conditionalFormatting>
  <conditionalFormatting sqref="J9:J74 J79">
    <cfRule type="top10" dxfId="46" priority="110" rank="1"/>
  </conditionalFormatting>
  <conditionalFormatting sqref="K9:K74 K79">
    <cfRule type="top10" dxfId="45" priority="111" rank="1"/>
  </conditionalFormatting>
  <conditionalFormatting sqref="L9:L74 L79">
    <cfRule type="top10" dxfId="44" priority="112" rank="1"/>
  </conditionalFormatting>
  <conditionalFormatting sqref="M9:M74 M79">
    <cfRule type="top10" dxfId="43" priority="113" rank="1"/>
  </conditionalFormatting>
  <conditionalFormatting sqref="N9:N74 N79">
    <cfRule type="top10" dxfId="42" priority="114" rank="1"/>
  </conditionalFormatting>
  <conditionalFormatting sqref="P5:AB5">
    <cfRule type="cellIs" dxfId="41" priority="115" stopIfTrue="1" operator="equal">
      <formula>MAX(P$9:P$72)</formula>
    </cfRule>
  </conditionalFormatting>
  <conditionalFormatting sqref="P9:P74 P79">
    <cfRule type="top10" dxfId="40" priority="116" rank="1"/>
  </conditionalFormatting>
  <conditionalFormatting sqref="Q9:Q74 Q79">
    <cfRule type="top10" dxfId="39" priority="117" rank="1"/>
  </conditionalFormatting>
  <conditionalFormatting sqref="R9:R74 R79">
    <cfRule type="top10" dxfId="38" priority="118" rank="1"/>
  </conditionalFormatting>
  <conditionalFormatting sqref="S9:S74 S79">
    <cfRule type="top10" dxfId="37" priority="119" rank="1"/>
  </conditionalFormatting>
  <conditionalFormatting sqref="T9:T74 T79">
    <cfRule type="top10" dxfId="36" priority="120" rank="1"/>
  </conditionalFormatting>
  <conditionalFormatting sqref="U9:U74 U79">
    <cfRule type="top10" dxfId="35" priority="121" rank="1"/>
  </conditionalFormatting>
  <conditionalFormatting sqref="V9:V74 V79">
    <cfRule type="top10" dxfId="34" priority="122" rank="1"/>
  </conditionalFormatting>
  <conditionalFormatting sqref="W9:W74 W79">
    <cfRule type="top10" dxfId="33" priority="123" rank="1"/>
  </conditionalFormatting>
  <conditionalFormatting sqref="X9:X74 X79">
    <cfRule type="top10" dxfId="32" priority="124" rank="1"/>
  </conditionalFormatting>
  <conditionalFormatting sqref="Y9:Y74 Y79">
    <cfRule type="top10" dxfId="31" priority="125" rank="1"/>
  </conditionalFormatting>
  <conditionalFormatting sqref="Z9:Z74 Z79">
    <cfRule type="top10" dxfId="30" priority="126" rank="1"/>
  </conditionalFormatting>
  <conditionalFormatting sqref="AA9:AA74 AA79">
    <cfRule type="top10" dxfId="29" priority="127" rank="1"/>
  </conditionalFormatting>
  <conditionalFormatting sqref="AB9:AB74 AB79">
    <cfRule type="top10" dxfId="28" priority="128" rank="1"/>
  </conditionalFormatting>
  <pageMargins left="0.59055118110236227" right="0.59055118110236227" top="0.39370078740157483" bottom="0.19685039370078741" header="0.39370078740157483" footer="0.19685039370078741"/>
  <pageSetup paperSize="9" scale="93" firstPageNumber="16" fitToWidth="0" orientation="portrait" useFirstPageNumber="1" r:id="rId1"/>
  <headerFooter scaleWithDoc="0" alignWithMargins="0">
    <oddFooter>&amp;C- &amp;P -</oddFooter>
  </headerFooter>
  <colBreaks count="1" manualBreakCount="1">
    <brk id="14" max="7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85"/>
  <sheetViews>
    <sheetView zoomScaleNormal="100" zoomScaleSheetLayoutView="94" workbookViewId="0">
      <pane xSplit="16" ySplit="17" topLeftCell="Q18" activePane="bottomRight" state="frozen"/>
      <selection pane="topRight"/>
      <selection pane="bottomLeft"/>
      <selection pane="bottomRight"/>
    </sheetView>
  </sheetViews>
  <sheetFormatPr defaultColWidth="5.88671875" defaultRowHeight="20.100000000000001" customHeight="1" x14ac:dyDescent="0.15"/>
  <cols>
    <col min="1" max="1" width="7.6640625" style="17" customWidth="1"/>
    <col min="2" max="14" width="6.109375" style="9" customWidth="1"/>
    <col min="15" max="15" width="7.6640625" style="17" customWidth="1"/>
    <col min="16" max="28" width="6.109375" style="9" customWidth="1"/>
    <col min="29" max="29" width="5.21875" style="9" customWidth="1"/>
    <col min="30" max="16384" width="5.88671875" style="9"/>
  </cols>
  <sheetData>
    <row r="1" spans="1:30" ht="15" customHeight="1" x14ac:dyDescent="0.15">
      <c r="A1" s="38" t="s">
        <v>151</v>
      </c>
      <c r="B1" s="38"/>
      <c r="O1" s="38" t="s">
        <v>152</v>
      </c>
      <c r="P1" s="7"/>
    </row>
    <row r="2" spans="1:30" s="3" customFormat="1" ht="15" customHeight="1" x14ac:dyDescent="0.15">
      <c r="A2" s="22"/>
      <c r="B2" s="38" t="s">
        <v>53</v>
      </c>
      <c r="C2" s="23"/>
      <c r="D2" s="23"/>
      <c r="E2" s="23"/>
      <c r="F2" s="23"/>
      <c r="G2" s="23"/>
      <c r="H2" s="24"/>
      <c r="I2" s="23"/>
      <c r="J2" s="23"/>
      <c r="K2" s="23"/>
      <c r="L2" s="23"/>
      <c r="M2" s="23"/>
      <c r="N2" s="31" t="s">
        <v>22</v>
      </c>
      <c r="O2" s="22"/>
      <c r="P2" s="38" t="s">
        <v>52</v>
      </c>
      <c r="Q2" s="23"/>
      <c r="R2" s="23"/>
      <c r="S2" s="23"/>
      <c r="T2" s="23"/>
      <c r="U2" s="23"/>
      <c r="V2" s="24"/>
      <c r="W2" s="23"/>
      <c r="X2" s="23"/>
      <c r="Y2" s="23"/>
      <c r="Z2" s="23"/>
      <c r="AA2" s="23"/>
      <c r="AB2" s="31" t="s">
        <v>22</v>
      </c>
      <c r="AD2" s="65"/>
    </row>
    <row r="3" spans="1:30" ht="15" customHeight="1" x14ac:dyDescent="0.15">
      <c r="A3" s="469" t="s">
        <v>27</v>
      </c>
      <c r="B3" s="1" t="s">
        <v>0</v>
      </c>
      <c r="C3" s="471" t="s">
        <v>13</v>
      </c>
      <c r="D3" s="472"/>
      <c r="E3" s="472"/>
      <c r="F3" s="472"/>
      <c r="G3" s="472"/>
      <c r="H3" s="473"/>
      <c r="I3" s="470" t="s">
        <v>14</v>
      </c>
      <c r="J3" s="470"/>
      <c r="K3" s="470"/>
      <c r="L3" s="470" t="s">
        <v>15</v>
      </c>
      <c r="M3" s="470"/>
      <c r="N3" s="471"/>
      <c r="O3" s="469" t="s">
        <v>27</v>
      </c>
      <c r="P3" s="20" t="s">
        <v>0</v>
      </c>
      <c r="Q3" s="471" t="s">
        <v>13</v>
      </c>
      <c r="R3" s="472"/>
      <c r="S3" s="472"/>
      <c r="T3" s="472"/>
      <c r="U3" s="472"/>
      <c r="V3" s="473"/>
      <c r="W3" s="470" t="s">
        <v>14</v>
      </c>
      <c r="X3" s="470"/>
      <c r="Y3" s="470"/>
      <c r="Z3" s="470" t="s">
        <v>15</v>
      </c>
      <c r="AA3" s="470"/>
      <c r="AB3" s="471"/>
      <c r="AD3" s="66"/>
    </row>
    <row r="4" spans="1:30" s="16" customFormat="1" ht="15" customHeight="1" x14ac:dyDescent="0.15">
      <c r="A4" s="469"/>
      <c r="B4" s="18">
        <v>5</v>
      </c>
      <c r="C4" s="18">
        <v>6</v>
      </c>
      <c r="D4" s="18">
        <v>7</v>
      </c>
      <c r="E4" s="18">
        <v>8</v>
      </c>
      <c r="F4" s="18">
        <v>9</v>
      </c>
      <c r="G4" s="18">
        <v>10</v>
      </c>
      <c r="H4" s="18">
        <v>11</v>
      </c>
      <c r="I4" s="18">
        <v>12</v>
      </c>
      <c r="J4" s="18">
        <v>13</v>
      </c>
      <c r="K4" s="18">
        <v>14</v>
      </c>
      <c r="L4" s="18">
        <v>15</v>
      </c>
      <c r="M4" s="18">
        <v>16</v>
      </c>
      <c r="N4" s="19">
        <v>17</v>
      </c>
      <c r="O4" s="469"/>
      <c r="P4" s="21">
        <v>5</v>
      </c>
      <c r="Q4" s="18">
        <v>6</v>
      </c>
      <c r="R4" s="18">
        <v>7</v>
      </c>
      <c r="S4" s="18">
        <v>8</v>
      </c>
      <c r="T4" s="18">
        <v>9</v>
      </c>
      <c r="U4" s="18">
        <v>10</v>
      </c>
      <c r="V4" s="18">
        <v>11</v>
      </c>
      <c r="W4" s="18">
        <v>12</v>
      </c>
      <c r="X4" s="18">
        <v>13</v>
      </c>
      <c r="Y4" s="18">
        <v>14</v>
      </c>
      <c r="Z4" s="18">
        <v>15</v>
      </c>
      <c r="AA4" s="18">
        <v>16</v>
      </c>
      <c r="AB4" s="19">
        <v>17</v>
      </c>
    </row>
    <row r="5" spans="1:30" s="16" customFormat="1" ht="15" hidden="1" customHeight="1" x14ac:dyDescent="0.15">
      <c r="A5" s="130" t="s">
        <v>131</v>
      </c>
      <c r="B5" s="26">
        <v>17.100000000000001</v>
      </c>
      <c r="C5" s="26">
        <v>17.899999999999999</v>
      </c>
      <c r="D5" s="26">
        <v>19.8</v>
      </c>
      <c r="E5" s="26">
        <v>21.7</v>
      </c>
      <c r="F5" s="26">
        <v>23.8</v>
      </c>
      <c r="G5" s="26">
        <v>25.8</v>
      </c>
      <c r="H5" s="26">
        <v>28</v>
      </c>
      <c r="I5" s="26">
        <v>31</v>
      </c>
      <c r="J5" s="26">
        <v>35.1</v>
      </c>
      <c r="K5" s="25">
        <v>39.1</v>
      </c>
      <c r="L5" s="25">
        <v>45.7</v>
      </c>
      <c r="M5" s="25">
        <v>48.6</v>
      </c>
      <c r="N5" s="25">
        <v>51.6</v>
      </c>
      <c r="O5" s="129" t="s">
        <v>131</v>
      </c>
      <c r="P5" s="25">
        <v>16.600000000000001</v>
      </c>
      <c r="Q5" s="25">
        <v>17.3</v>
      </c>
      <c r="R5" s="25">
        <v>19</v>
      </c>
      <c r="S5" s="25">
        <v>21</v>
      </c>
      <c r="T5" s="25">
        <v>22.8</v>
      </c>
      <c r="U5" s="25">
        <v>25</v>
      </c>
      <c r="V5" s="25">
        <v>27.7</v>
      </c>
      <c r="W5" s="25">
        <v>31.3</v>
      </c>
      <c r="X5" s="25">
        <v>35.200000000000003</v>
      </c>
      <c r="Y5" s="25">
        <v>39.4</v>
      </c>
      <c r="Z5" s="25">
        <v>44.6</v>
      </c>
      <c r="AA5" s="25">
        <v>47</v>
      </c>
      <c r="AB5" s="25">
        <v>48.7</v>
      </c>
    </row>
    <row r="6" spans="1:30" ht="12" hidden="1" customHeight="1" x14ac:dyDescent="0.15">
      <c r="A6" s="32">
        <v>24</v>
      </c>
      <c r="B6" s="26">
        <v>17.399999999999999</v>
      </c>
      <c r="C6" s="26">
        <v>18.2</v>
      </c>
      <c r="D6" s="26">
        <v>20</v>
      </c>
      <c r="E6" s="26">
        <v>22</v>
      </c>
      <c r="F6" s="26">
        <v>24.1</v>
      </c>
      <c r="G6" s="26">
        <v>26.1</v>
      </c>
      <c r="H6" s="26">
        <v>28.4</v>
      </c>
      <c r="I6" s="26">
        <v>31.3</v>
      </c>
      <c r="J6" s="26">
        <v>34.799999999999997</v>
      </c>
      <c r="K6" s="25">
        <v>39.700000000000003</v>
      </c>
      <c r="L6" s="25">
        <v>45.9</v>
      </c>
      <c r="M6" s="25">
        <v>49.9</v>
      </c>
      <c r="N6" s="25">
        <v>52.9</v>
      </c>
      <c r="O6" s="53">
        <v>24</v>
      </c>
      <c r="P6" s="25">
        <v>16.8</v>
      </c>
      <c r="Q6" s="25">
        <v>17.399999999999999</v>
      </c>
      <c r="R6" s="25">
        <v>19.3</v>
      </c>
      <c r="S6" s="25">
        <v>21.2</v>
      </c>
      <c r="T6" s="25">
        <v>23.2</v>
      </c>
      <c r="U6" s="25">
        <v>25.3</v>
      </c>
      <c r="V6" s="25">
        <v>28.4</v>
      </c>
      <c r="W6" s="25">
        <v>32.1</v>
      </c>
      <c r="X6" s="25">
        <v>36.4</v>
      </c>
      <c r="Y6" s="25">
        <v>40.9</v>
      </c>
      <c r="Z6" s="25">
        <v>45.9</v>
      </c>
      <c r="AA6" s="25">
        <v>48.3</v>
      </c>
      <c r="AB6" s="25">
        <v>49.7</v>
      </c>
    </row>
    <row r="7" spans="1:30" ht="12" hidden="1" customHeight="1" x14ac:dyDescent="0.15">
      <c r="A7" s="130" t="s">
        <v>136</v>
      </c>
      <c r="B7" s="26">
        <v>17.600000000000001</v>
      </c>
      <c r="C7" s="26">
        <v>18.2</v>
      </c>
      <c r="D7" s="26">
        <v>20.2</v>
      </c>
      <c r="E7" s="26">
        <v>22.2</v>
      </c>
      <c r="F7" s="26">
        <v>24.2</v>
      </c>
      <c r="G7" s="26">
        <v>26.2</v>
      </c>
      <c r="H7" s="26">
        <v>28.4</v>
      </c>
      <c r="I7" s="26">
        <v>31.3</v>
      </c>
      <c r="J7" s="26">
        <v>34.9</v>
      </c>
      <c r="K7" s="25">
        <v>39.799999999999997</v>
      </c>
      <c r="L7" s="25">
        <v>45.5</v>
      </c>
      <c r="M7" s="25">
        <v>49.9</v>
      </c>
      <c r="N7" s="25">
        <v>53</v>
      </c>
      <c r="O7" s="2" t="s">
        <v>136</v>
      </c>
      <c r="P7" s="25">
        <v>16.899999999999999</v>
      </c>
      <c r="Q7" s="25">
        <v>17.600000000000001</v>
      </c>
      <c r="R7" s="25">
        <v>19.399999999999999</v>
      </c>
      <c r="S7" s="25">
        <v>21.5</v>
      </c>
      <c r="T7" s="25">
        <v>23.4</v>
      </c>
      <c r="U7" s="25">
        <v>25.6</v>
      </c>
      <c r="V7" s="25">
        <v>28.4</v>
      </c>
      <c r="W7" s="25">
        <v>32.299999999999997</v>
      </c>
      <c r="X7" s="25">
        <v>36.6</v>
      </c>
      <c r="Y7" s="25">
        <v>41</v>
      </c>
      <c r="Z7" s="25">
        <v>45.4</v>
      </c>
      <c r="AA7" s="25">
        <v>47.9</v>
      </c>
      <c r="AB7" s="25">
        <v>49.7</v>
      </c>
    </row>
    <row r="8" spans="1:30" ht="12" hidden="1" customHeight="1" x14ac:dyDescent="0.15">
      <c r="A8" s="32" t="s">
        <v>137</v>
      </c>
      <c r="B8" s="27" t="s">
        <v>16</v>
      </c>
      <c r="C8" s="26">
        <v>18.3</v>
      </c>
      <c r="D8" s="26">
        <v>20.100000000000001</v>
      </c>
      <c r="E8" s="26">
        <v>22.1</v>
      </c>
      <c r="F8" s="26">
        <v>24.5</v>
      </c>
      <c r="G8" s="26">
        <v>26.5</v>
      </c>
      <c r="H8" s="26">
        <v>29</v>
      </c>
      <c r="I8" s="26">
        <v>31.8</v>
      </c>
      <c r="J8" s="26">
        <v>35.9</v>
      </c>
      <c r="K8" s="25">
        <v>40.299999999999997</v>
      </c>
      <c r="L8" s="25">
        <v>47.5</v>
      </c>
      <c r="M8" s="25">
        <v>51.1</v>
      </c>
      <c r="N8" s="25">
        <v>54.6</v>
      </c>
      <c r="O8" s="53" t="s">
        <v>137</v>
      </c>
      <c r="P8" s="28" t="s">
        <v>16</v>
      </c>
      <c r="Q8" s="25">
        <v>17.5</v>
      </c>
      <c r="R8" s="25">
        <v>19.399999999999999</v>
      </c>
      <c r="S8" s="25">
        <v>21.5</v>
      </c>
      <c r="T8" s="25">
        <v>23.5</v>
      </c>
      <c r="U8" s="25">
        <v>26.2</v>
      </c>
      <c r="V8" s="25">
        <v>28.7</v>
      </c>
      <c r="W8" s="25">
        <v>32.4</v>
      </c>
      <c r="X8" s="25">
        <v>37.200000000000003</v>
      </c>
      <c r="Y8" s="25">
        <v>41.6</v>
      </c>
      <c r="Z8" s="25">
        <v>46.2</v>
      </c>
      <c r="AA8" s="25">
        <v>48.8</v>
      </c>
      <c r="AB8" s="25">
        <v>49.9</v>
      </c>
    </row>
    <row r="9" spans="1:30" ht="12" customHeight="1" x14ac:dyDescent="0.15">
      <c r="A9" s="32" t="s">
        <v>287</v>
      </c>
      <c r="B9" s="26">
        <v>17.3</v>
      </c>
      <c r="C9" s="26">
        <v>18.399999999999999</v>
      </c>
      <c r="D9" s="26">
        <v>20.3</v>
      </c>
      <c r="E9" s="26">
        <v>22.4</v>
      </c>
      <c r="F9" s="26">
        <v>24.7</v>
      </c>
      <c r="G9" s="26">
        <v>26.9</v>
      </c>
      <c r="H9" s="26">
        <v>29.2</v>
      </c>
      <c r="I9" s="26">
        <v>32.5</v>
      </c>
      <c r="J9" s="26">
        <v>36.5</v>
      </c>
      <c r="K9" s="26">
        <v>41.4</v>
      </c>
      <c r="L9" s="26">
        <v>47.9</v>
      </c>
      <c r="M9" s="26">
        <v>51.8</v>
      </c>
      <c r="N9" s="26">
        <v>54.4</v>
      </c>
      <c r="O9" s="53" t="s">
        <v>287</v>
      </c>
      <c r="P9" s="26">
        <v>16.7</v>
      </c>
      <c r="Q9" s="26">
        <v>17.8</v>
      </c>
      <c r="R9" s="26">
        <v>19.8</v>
      </c>
      <c r="S9" s="26">
        <v>21.9</v>
      </c>
      <c r="T9" s="26">
        <v>24</v>
      </c>
      <c r="U9" s="26">
        <v>26.6</v>
      </c>
      <c r="V9" s="26">
        <v>29.7</v>
      </c>
      <c r="W9" s="26">
        <v>33.799999999999997</v>
      </c>
      <c r="X9" s="26">
        <v>38.200000000000003</v>
      </c>
      <c r="Y9" s="26">
        <v>42.6</v>
      </c>
      <c r="Z9" s="26">
        <v>45.9</v>
      </c>
      <c r="AA9" s="26">
        <v>48.7</v>
      </c>
      <c r="AB9" s="26">
        <v>50.4</v>
      </c>
    </row>
    <row r="10" spans="1:30" ht="12" customHeight="1" x14ac:dyDescent="0.15">
      <c r="A10" s="32">
        <v>30</v>
      </c>
      <c r="B10" s="26">
        <v>17.600000000000001</v>
      </c>
      <c r="C10" s="26">
        <v>18.5</v>
      </c>
      <c r="D10" s="26">
        <v>20.5</v>
      </c>
      <c r="E10" s="26">
        <v>22.7</v>
      </c>
      <c r="F10" s="26">
        <v>24.8</v>
      </c>
      <c r="G10" s="26">
        <v>27.1</v>
      </c>
      <c r="H10" s="26">
        <v>29.5</v>
      </c>
      <c r="I10" s="26">
        <v>32.799999999999997</v>
      </c>
      <c r="J10" s="26">
        <v>37.1</v>
      </c>
      <c r="K10" s="26">
        <v>42.2</v>
      </c>
      <c r="L10" s="26">
        <v>48.5</v>
      </c>
      <c r="M10" s="26">
        <v>52</v>
      </c>
      <c r="N10" s="26">
        <v>55.3</v>
      </c>
      <c r="O10" s="53">
        <v>30</v>
      </c>
      <c r="P10" s="26">
        <v>17.100000000000001</v>
      </c>
      <c r="Q10" s="26">
        <v>17.7</v>
      </c>
      <c r="R10" s="26">
        <v>19.8</v>
      </c>
      <c r="S10" s="26">
        <v>21.8</v>
      </c>
      <c r="T10" s="26">
        <v>24.2</v>
      </c>
      <c r="U10" s="26">
        <v>26.8</v>
      </c>
      <c r="V10" s="26">
        <v>30.2</v>
      </c>
      <c r="W10" s="26">
        <v>34.200000000000003</v>
      </c>
      <c r="X10" s="26">
        <v>38.9</v>
      </c>
      <c r="Y10" s="26">
        <v>43.1</v>
      </c>
      <c r="Z10" s="26">
        <v>47.1</v>
      </c>
      <c r="AA10" s="26">
        <v>49.1</v>
      </c>
      <c r="AB10" s="26">
        <v>50.4</v>
      </c>
    </row>
    <row r="11" spans="1:30" ht="12" customHeight="1" x14ac:dyDescent="0.15">
      <c r="A11" s="32">
        <v>31</v>
      </c>
      <c r="B11" s="26">
        <v>17.600000000000001</v>
      </c>
      <c r="C11" s="26">
        <v>18.5</v>
      </c>
      <c r="D11" s="26">
        <v>20.5</v>
      </c>
      <c r="E11" s="26">
        <v>22.6</v>
      </c>
      <c r="F11" s="26">
        <v>24.9</v>
      </c>
      <c r="G11" s="26">
        <v>27.3</v>
      </c>
      <c r="H11" s="26">
        <v>29.8</v>
      </c>
      <c r="I11" s="26">
        <v>33.200000000000003</v>
      </c>
      <c r="J11" s="26">
        <v>37.4</v>
      </c>
      <c r="K11" s="26">
        <v>42.6</v>
      </c>
      <c r="L11" s="26">
        <v>49.3</v>
      </c>
      <c r="M11" s="26">
        <v>52.9</v>
      </c>
      <c r="N11" s="26">
        <v>55</v>
      </c>
      <c r="O11" s="53">
        <v>31</v>
      </c>
      <c r="P11" s="26">
        <v>17.100000000000001</v>
      </c>
      <c r="Q11" s="26">
        <v>17.8</v>
      </c>
      <c r="R11" s="26">
        <v>19.8</v>
      </c>
      <c r="S11" s="26">
        <v>22</v>
      </c>
      <c r="T11" s="26">
        <v>24.2</v>
      </c>
      <c r="U11" s="26">
        <v>27.2</v>
      </c>
      <c r="V11" s="26">
        <v>30.6</v>
      </c>
      <c r="W11" s="26">
        <v>34.6</v>
      </c>
      <c r="X11" s="26">
        <v>39.200000000000003</v>
      </c>
      <c r="Y11" s="26">
        <v>43.3</v>
      </c>
      <c r="Z11" s="26">
        <v>47.6</v>
      </c>
      <c r="AA11" s="26">
        <v>49.9</v>
      </c>
      <c r="AB11" s="26">
        <v>51.5</v>
      </c>
    </row>
    <row r="12" spans="1:30" ht="12" customHeight="1" x14ac:dyDescent="0.15">
      <c r="A12" s="32">
        <v>32</v>
      </c>
      <c r="B12" s="26">
        <v>17.399999999999999</v>
      </c>
      <c r="C12" s="26">
        <v>18.600000000000001</v>
      </c>
      <c r="D12" s="26">
        <v>20.5</v>
      </c>
      <c r="E12" s="26">
        <v>22.8</v>
      </c>
      <c r="F12" s="26">
        <v>25.1</v>
      </c>
      <c r="G12" s="26">
        <v>27.4</v>
      </c>
      <c r="H12" s="26">
        <v>30.2</v>
      </c>
      <c r="I12" s="26">
        <v>33.5</v>
      </c>
      <c r="J12" s="26">
        <v>37.799999999999997</v>
      </c>
      <c r="K12" s="26">
        <v>43.3</v>
      </c>
      <c r="L12" s="26">
        <v>49.3</v>
      </c>
      <c r="M12" s="26">
        <v>53.1</v>
      </c>
      <c r="N12" s="26">
        <v>55.4</v>
      </c>
      <c r="O12" s="53">
        <v>32</v>
      </c>
      <c r="P12" s="26">
        <v>16.899999999999999</v>
      </c>
      <c r="Q12" s="26">
        <v>18</v>
      </c>
      <c r="R12" s="26">
        <v>20</v>
      </c>
      <c r="S12" s="26">
        <v>22</v>
      </c>
      <c r="T12" s="26">
        <v>24.8</v>
      </c>
      <c r="U12" s="26">
        <v>27.3</v>
      </c>
      <c r="V12" s="26">
        <v>31.1</v>
      </c>
      <c r="W12" s="26">
        <v>35.6</v>
      </c>
      <c r="X12" s="26">
        <v>39.799999999999997</v>
      </c>
      <c r="Y12" s="26">
        <v>44</v>
      </c>
      <c r="Z12" s="26">
        <v>47.6</v>
      </c>
      <c r="AA12" s="26">
        <v>49.3</v>
      </c>
      <c r="AB12" s="26">
        <v>50.8</v>
      </c>
    </row>
    <row r="13" spans="1:30" ht="12" customHeight="1" x14ac:dyDescent="0.15">
      <c r="A13" s="32">
        <v>33</v>
      </c>
      <c r="B13" s="26">
        <v>17.600000000000001</v>
      </c>
      <c r="C13" s="26">
        <v>18.600000000000001</v>
      </c>
      <c r="D13" s="26">
        <v>20.6</v>
      </c>
      <c r="E13" s="26">
        <v>22.9</v>
      </c>
      <c r="F13" s="26">
        <v>25</v>
      </c>
      <c r="G13" s="26">
        <v>27.4</v>
      </c>
      <c r="H13" s="26">
        <v>30</v>
      </c>
      <c r="I13" s="26">
        <v>33.9</v>
      </c>
      <c r="J13" s="26">
        <v>38.5</v>
      </c>
      <c r="K13" s="26">
        <v>44.2</v>
      </c>
      <c r="L13" s="26">
        <v>50.6</v>
      </c>
      <c r="M13" s="26">
        <v>53.8</v>
      </c>
      <c r="N13" s="26">
        <v>56.1</v>
      </c>
      <c r="O13" s="53">
        <v>33</v>
      </c>
      <c r="P13" s="26">
        <v>17</v>
      </c>
      <c r="Q13" s="26">
        <v>18</v>
      </c>
      <c r="R13" s="26">
        <v>20</v>
      </c>
      <c r="S13" s="26">
        <v>22.3</v>
      </c>
      <c r="T13" s="26">
        <v>24.6</v>
      </c>
      <c r="U13" s="26">
        <v>27.5</v>
      </c>
      <c r="V13" s="26">
        <v>30.8</v>
      </c>
      <c r="W13" s="26">
        <v>36.200000000000003</v>
      </c>
      <c r="X13" s="26">
        <v>40.6</v>
      </c>
      <c r="Y13" s="26">
        <v>44.5</v>
      </c>
      <c r="Z13" s="26">
        <v>48.2</v>
      </c>
      <c r="AA13" s="26">
        <v>50.3</v>
      </c>
      <c r="AB13" s="26">
        <v>51.2</v>
      </c>
    </row>
    <row r="14" spans="1:30" ht="12" customHeight="1" x14ac:dyDescent="0.15">
      <c r="A14" s="32">
        <v>34</v>
      </c>
      <c r="B14" s="26">
        <v>17.8</v>
      </c>
      <c r="C14" s="26">
        <v>18.7</v>
      </c>
      <c r="D14" s="26">
        <v>20.7</v>
      </c>
      <c r="E14" s="26">
        <v>22.9</v>
      </c>
      <c r="F14" s="26">
        <v>25.2</v>
      </c>
      <c r="G14" s="26">
        <v>27.6</v>
      </c>
      <c r="H14" s="26">
        <v>30.3</v>
      </c>
      <c r="I14" s="26">
        <v>33.700000000000003</v>
      </c>
      <c r="J14" s="26">
        <v>38.799999999999997</v>
      </c>
      <c r="K14" s="26">
        <v>44.4</v>
      </c>
      <c r="L14" s="26">
        <v>50.3</v>
      </c>
      <c r="M14" s="26">
        <v>53.7</v>
      </c>
      <c r="N14" s="26">
        <v>56.2</v>
      </c>
      <c r="O14" s="53">
        <v>34</v>
      </c>
      <c r="P14" s="26">
        <v>17.100000000000001</v>
      </c>
      <c r="Q14" s="26">
        <v>18.100000000000001</v>
      </c>
      <c r="R14" s="26">
        <v>20.100000000000001</v>
      </c>
      <c r="S14" s="26">
        <v>22.4</v>
      </c>
      <c r="T14" s="26">
        <v>24.8</v>
      </c>
      <c r="U14" s="26">
        <v>27.6</v>
      </c>
      <c r="V14" s="26">
        <v>31.4</v>
      </c>
      <c r="W14" s="26">
        <v>35.799999999999997</v>
      </c>
      <c r="X14" s="26">
        <v>41</v>
      </c>
      <c r="Y14" s="26">
        <v>44.7</v>
      </c>
      <c r="Z14" s="26">
        <v>48.4</v>
      </c>
      <c r="AA14" s="26">
        <v>50.3</v>
      </c>
      <c r="AB14" s="26">
        <v>51.7</v>
      </c>
    </row>
    <row r="15" spans="1:30" ht="12" customHeight="1" x14ac:dyDescent="0.15">
      <c r="A15" s="32">
        <v>35</v>
      </c>
      <c r="B15" s="26">
        <v>17.8</v>
      </c>
      <c r="C15" s="26">
        <v>18.899999999999999</v>
      </c>
      <c r="D15" s="26">
        <v>21</v>
      </c>
      <c r="E15" s="26">
        <v>23.1</v>
      </c>
      <c r="F15" s="26">
        <v>25.4</v>
      </c>
      <c r="G15" s="26">
        <v>27.9</v>
      </c>
      <c r="H15" s="26">
        <v>30.3</v>
      </c>
      <c r="I15" s="26">
        <v>34.200000000000003</v>
      </c>
      <c r="J15" s="26">
        <v>39.200000000000003</v>
      </c>
      <c r="K15" s="26">
        <v>44.9</v>
      </c>
      <c r="L15" s="26">
        <v>50.8</v>
      </c>
      <c r="M15" s="26">
        <v>54.4</v>
      </c>
      <c r="N15" s="26">
        <v>56.4</v>
      </c>
      <c r="O15" s="53">
        <v>35</v>
      </c>
      <c r="P15" s="26">
        <v>17.2</v>
      </c>
      <c r="Q15" s="26">
        <v>18.2</v>
      </c>
      <c r="R15" s="26">
        <v>20.3</v>
      </c>
      <c r="S15" s="26">
        <v>22.5</v>
      </c>
      <c r="T15" s="26">
        <v>25.1</v>
      </c>
      <c r="U15" s="26">
        <v>28.1</v>
      </c>
      <c r="V15" s="26">
        <v>31.9</v>
      </c>
      <c r="W15" s="26">
        <v>36.799999999999997</v>
      </c>
      <c r="X15" s="26">
        <v>41.2</v>
      </c>
      <c r="Y15" s="26">
        <v>45.6</v>
      </c>
      <c r="Z15" s="26">
        <v>48.9</v>
      </c>
      <c r="AA15" s="26">
        <v>50.6</v>
      </c>
      <c r="AB15" s="26">
        <v>51.4</v>
      </c>
    </row>
    <row r="16" spans="1:30" ht="12" customHeight="1" x14ac:dyDescent="0.15">
      <c r="A16" s="32">
        <v>36</v>
      </c>
      <c r="B16" s="26">
        <v>17.8</v>
      </c>
      <c r="C16" s="26">
        <v>18.8</v>
      </c>
      <c r="D16" s="26">
        <v>20.9</v>
      </c>
      <c r="E16" s="26">
        <v>23.2</v>
      </c>
      <c r="F16" s="26">
        <v>25.4</v>
      </c>
      <c r="G16" s="26">
        <v>27.9</v>
      </c>
      <c r="H16" s="26">
        <v>30.8</v>
      </c>
      <c r="I16" s="26">
        <v>34</v>
      </c>
      <c r="J16" s="26">
        <v>39.200000000000003</v>
      </c>
      <c r="K16" s="26">
        <v>44.7</v>
      </c>
      <c r="L16" s="26">
        <v>50.8</v>
      </c>
      <c r="M16" s="26">
        <v>54.1</v>
      </c>
      <c r="N16" s="26">
        <v>56.2</v>
      </c>
      <c r="O16" s="53">
        <v>36</v>
      </c>
      <c r="P16" s="26">
        <v>17.2</v>
      </c>
      <c r="Q16" s="26">
        <v>18.3</v>
      </c>
      <c r="R16" s="26">
        <v>20.399999999999999</v>
      </c>
      <c r="S16" s="26">
        <v>22.6</v>
      </c>
      <c r="T16" s="26">
        <v>25.1</v>
      </c>
      <c r="U16" s="26">
        <v>28.1</v>
      </c>
      <c r="V16" s="26">
        <v>32.1</v>
      </c>
      <c r="W16" s="26">
        <v>36.4</v>
      </c>
      <c r="X16" s="26">
        <v>41.3</v>
      </c>
      <c r="Y16" s="26">
        <v>45.1</v>
      </c>
      <c r="Z16" s="26">
        <v>49.1</v>
      </c>
      <c r="AA16" s="26">
        <v>50.8</v>
      </c>
      <c r="AB16" s="26">
        <v>51.8</v>
      </c>
    </row>
    <row r="17" spans="1:28" ht="12" customHeight="1" x14ac:dyDescent="0.15">
      <c r="A17" s="32">
        <v>37</v>
      </c>
      <c r="B17" s="26">
        <v>18</v>
      </c>
      <c r="C17" s="26">
        <v>18.899999999999999</v>
      </c>
      <c r="D17" s="26">
        <v>21</v>
      </c>
      <c r="E17" s="26">
        <v>23.5</v>
      </c>
      <c r="F17" s="26">
        <v>25.7</v>
      </c>
      <c r="G17" s="26">
        <v>28</v>
      </c>
      <c r="H17" s="26">
        <v>30.9</v>
      </c>
      <c r="I17" s="26">
        <v>34.6</v>
      </c>
      <c r="J17" s="26">
        <v>39.799999999999997</v>
      </c>
      <c r="K17" s="26">
        <v>45.5</v>
      </c>
      <c r="L17" s="26">
        <v>51.5</v>
      </c>
      <c r="M17" s="26">
        <v>55.1</v>
      </c>
      <c r="N17" s="26">
        <v>56.9</v>
      </c>
      <c r="O17" s="53">
        <v>37</v>
      </c>
      <c r="P17" s="26">
        <v>17.5</v>
      </c>
      <c r="Q17" s="26">
        <v>18.5</v>
      </c>
      <c r="R17" s="26">
        <v>20.5</v>
      </c>
      <c r="S17" s="26">
        <v>22.7</v>
      </c>
      <c r="T17" s="26">
        <v>25.5</v>
      </c>
      <c r="U17" s="26">
        <v>28.3</v>
      </c>
      <c r="V17" s="26">
        <v>32.6</v>
      </c>
      <c r="W17" s="26">
        <v>37.299999999999997</v>
      </c>
      <c r="X17" s="26">
        <v>42.2</v>
      </c>
      <c r="Y17" s="26">
        <v>45.7</v>
      </c>
      <c r="Z17" s="26">
        <v>49.3</v>
      </c>
      <c r="AA17" s="26">
        <v>51.5</v>
      </c>
      <c r="AB17" s="26">
        <v>52.1</v>
      </c>
    </row>
    <row r="18" spans="1:28" ht="12" customHeight="1" x14ac:dyDescent="0.15">
      <c r="A18" s="32">
        <v>38</v>
      </c>
      <c r="B18" s="26">
        <v>17.899999999999999</v>
      </c>
      <c r="C18" s="26">
        <v>19.2</v>
      </c>
      <c r="D18" s="26">
        <v>21.2</v>
      </c>
      <c r="E18" s="26">
        <v>23.5</v>
      </c>
      <c r="F18" s="26">
        <v>25</v>
      </c>
      <c r="G18" s="26">
        <v>28.4</v>
      </c>
      <c r="H18" s="26">
        <v>31.3</v>
      </c>
      <c r="I18" s="26">
        <v>35.4</v>
      </c>
      <c r="J18" s="26">
        <v>40.200000000000003</v>
      </c>
      <c r="K18" s="26">
        <v>46.3</v>
      </c>
      <c r="L18" s="26">
        <v>52</v>
      </c>
      <c r="M18" s="26">
        <v>55.5</v>
      </c>
      <c r="N18" s="26">
        <v>57.2</v>
      </c>
      <c r="O18" s="53">
        <v>38</v>
      </c>
      <c r="P18" s="26">
        <v>17.3</v>
      </c>
      <c r="Q18" s="26">
        <v>18.600000000000001</v>
      </c>
      <c r="R18" s="26">
        <v>20.6</v>
      </c>
      <c r="S18" s="26">
        <v>22.9</v>
      </c>
      <c r="T18" s="26">
        <v>25.5</v>
      </c>
      <c r="U18" s="26">
        <v>28.5</v>
      </c>
      <c r="V18" s="26">
        <v>32.799999999999997</v>
      </c>
      <c r="W18" s="26">
        <v>38</v>
      </c>
      <c r="X18" s="26">
        <v>42.5</v>
      </c>
      <c r="Y18" s="26">
        <v>46.3</v>
      </c>
      <c r="Z18" s="26">
        <v>49.5</v>
      </c>
      <c r="AA18" s="26">
        <v>51.5</v>
      </c>
      <c r="AB18" s="26">
        <v>52</v>
      </c>
    </row>
    <row r="19" spans="1:28" ht="12" customHeight="1" x14ac:dyDescent="0.15">
      <c r="A19" s="32">
        <v>39</v>
      </c>
      <c r="B19" s="26">
        <v>18.2</v>
      </c>
      <c r="C19" s="26">
        <v>19.5</v>
      </c>
      <c r="D19" s="26">
        <v>21.5</v>
      </c>
      <c r="E19" s="26">
        <v>23.8</v>
      </c>
      <c r="F19" s="26">
        <v>26.3</v>
      </c>
      <c r="G19" s="26">
        <v>29</v>
      </c>
      <c r="H19" s="26">
        <v>31.8</v>
      </c>
      <c r="I19" s="26">
        <v>35.6</v>
      </c>
      <c r="J19" s="26">
        <v>40.9</v>
      </c>
      <c r="K19" s="26">
        <v>46.8</v>
      </c>
      <c r="L19" s="26">
        <v>52.1</v>
      </c>
      <c r="M19" s="26">
        <v>55.5</v>
      </c>
      <c r="N19" s="26">
        <v>57.4</v>
      </c>
      <c r="O19" s="53">
        <v>39</v>
      </c>
      <c r="P19" s="26">
        <v>17.600000000000001</v>
      </c>
      <c r="Q19" s="26">
        <v>18.899999999999999</v>
      </c>
      <c r="R19" s="26">
        <v>20.9</v>
      </c>
      <c r="S19" s="26">
        <v>23.3</v>
      </c>
      <c r="T19" s="26">
        <v>25.9</v>
      </c>
      <c r="U19" s="26">
        <v>29.3</v>
      </c>
      <c r="V19" s="26">
        <v>33.6</v>
      </c>
      <c r="W19" s="26">
        <v>38.4</v>
      </c>
      <c r="X19" s="26">
        <v>42.9</v>
      </c>
      <c r="Y19" s="26">
        <v>46.5</v>
      </c>
      <c r="Z19" s="26">
        <v>49.3</v>
      </c>
      <c r="AA19" s="26">
        <v>51.5</v>
      </c>
      <c r="AB19" s="26">
        <v>52.2</v>
      </c>
    </row>
    <row r="20" spans="1:28" ht="12" customHeight="1" x14ac:dyDescent="0.15">
      <c r="A20" s="32">
        <v>40</v>
      </c>
      <c r="B20" s="26">
        <v>18.2</v>
      </c>
      <c r="C20" s="26">
        <v>19.600000000000001</v>
      </c>
      <c r="D20" s="26">
        <v>21.7</v>
      </c>
      <c r="E20" s="26">
        <v>24.1</v>
      </c>
      <c r="F20" s="26">
        <v>26.4</v>
      </c>
      <c r="G20" s="26">
        <v>29.1</v>
      </c>
      <c r="H20" s="26">
        <v>32.299999999999997</v>
      </c>
      <c r="I20" s="26">
        <v>36.299999999999997</v>
      </c>
      <c r="J20" s="26">
        <v>41.8</v>
      </c>
      <c r="K20" s="26">
        <v>47.4</v>
      </c>
      <c r="L20" s="26">
        <v>52.7</v>
      </c>
      <c r="M20" s="26">
        <v>56</v>
      </c>
      <c r="N20" s="26">
        <v>58.1</v>
      </c>
      <c r="O20" s="53">
        <v>40</v>
      </c>
      <c r="P20" s="26">
        <v>17.600000000000001</v>
      </c>
      <c r="Q20" s="26">
        <v>18.899999999999999</v>
      </c>
      <c r="R20" s="26">
        <v>21.1</v>
      </c>
      <c r="S20" s="26">
        <v>23.5</v>
      </c>
      <c r="T20" s="26">
        <v>26.3</v>
      </c>
      <c r="U20" s="26">
        <v>29.7</v>
      </c>
      <c r="V20" s="26">
        <v>34.1</v>
      </c>
      <c r="W20" s="26">
        <v>38.799999999999997</v>
      </c>
      <c r="X20" s="26">
        <v>43.4</v>
      </c>
      <c r="Y20" s="26">
        <v>47.1</v>
      </c>
      <c r="Z20" s="26">
        <v>49.8</v>
      </c>
      <c r="AA20" s="26">
        <v>51.7</v>
      </c>
      <c r="AB20" s="26">
        <v>52.5</v>
      </c>
    </row>
    <row r="21" spans="1:28" ht="12" customHeight="1" x14ac:dyDescent="0.15">
      <c r="A21" s="32">
        <v>41</v>
      </c>
      <c r="B21" s="26">
        <v>18.2</v>
      </c>
      <c r="C21" s="26">
        <v>19.7</v>
      </c>
      <c r="D21" s="26">
        <v>21.9</v>
      </c>
      <c r="E21" s="26">
        <v>24.4</v>
      </c>
      <c r="F21" s="26">
        <v>26.8</v>
      </c>
      <c r="G21" s="26">
        <v>29.6</v>
      </c>
      <c r="H21" s="26">
        <v>32.700000000000003</v>
      </c>
      <c r="I21" s="26">
        <v>36.6</v>
      </c>
      <c r="J21" s="26">
        <v>42.2</v>
      </c>
      <c r="K21" s="26">
        <v>47.8</v>
      </c>
      <c r="L21" s="26">
        <v>53.3</v>
      </c>
      <c r="M21" s="26">
        <v>56.6</v>
      </c>
      <c r="N21" s="26">
        <v>58.3</v>
      </c>
      <c r="O21" s="53">
        <v>41</v>
      </c>
      <c r="P21" s="26">
        <v>17.600000000000001</v>
      </c>
      <c r="Q21" s="26">
        <v>19.2</v>
      </c>
      <c r="R21" s="26">
        <v>21.2</v>
      </c>
      <c r="S21" s="26">
        <v>23.8</v>
      </c>
      <c r="T21" s="26">
        <v>26.7</v>
      </c>
      <c r="U21" s="26">
        <v>29.9</v>
      </c>
      <c r="V21" s="26">
        <v>34.4</v>
      </c>
      <c r="W21" s="26">
        <v>39</v>
      </c>
      <c r="X21" s="26">
        <v>43.7</v>
      </c>
      <c r="Y21" s="26">
        <v>47.2</v>
      </c>
      <c r="Z21" s="26">
        <v>50</v>
      </c>
      <c r="AA21" s="26">
        <v>51.8</v>
      </c>
      <c r="AB21" s="26">
        <v>52.5</v>
      </c>
    </row>
    <row r="22" spans="1:28" ht="12" customHeight="1" x14ac:dyDescent="0.15">
      <c r="A22" s="32">
        <v>42</v>
      </c>
      <c r="B22" s="26">
        <v>18.2</v>
      </c>
      <c r="C22" s="26">
        <v>19.8</v>
      </c>
      <c r="D22" s="26">
        <v>22</v>
      </c>
      <c r="E22" s="26">
        <v>24.6</v>
      </c>
      <c r="F22" s="26">
        <v>27</v>
      </c>
      <c r="G22" s="26">
        <v>29.9</v>
      </c>
      <c r="H22" s="26">
        <v>33.200000000000003</v>
      </c>
      <c r="I22" s="26">
        <v>37.6</v>
      </c>
      <c r="J22" s="26">
        <v>43.2</v>
      </c>
      <c r="K22" s="26">
        <v>48.5</v>
      </c>
      <c r="L22" s="26">
        <v>53.5</v>
      </c>
      <c r="M22" s="26">
        <v>56.8</v>
      </c>
      <c r="N22" s="26">
        <v>59.1</v>
      </c>
      <c r="O22" s="53">
        <v>42</v>
      </c>
      <c r="P22" s="26">
        <v>17.7</v>
      </c>
      <c r="Q22" s="26">
        <v>19.2</v>
      </c>
      <c r="R22" s="26">
        <v>21.5</v>
      </c>
      <c r="S22" s="26">
        <v>24.1</v>
      </c>
      <c r="T22" s="26">
        <v>27</v>
      </c>
      <c r="U22" s="26">
        <v>30.2</v>
      </c>
      <c r="V22" s="26">
        <v>35.200000000000003</v>
      </c>
      <c r="W22" s="26">
        <v>39.9</v>
      </c>
      <c r="X22" s="26">
        <v>44.6</v>
      </c>
      <c r="Y22" s="26">
        <v>47.9</v>
      </c>
      <c r="Z22" s="26">
        <v>50.6</v>
      </c>
      <c r="AA22" s="26">
        <v>52.5</v>
      </c>
      <c r="AB22" s="26">
        <v>53.2</v>
      </c>
    </row>
    <row r="23" spans="1:28" ht="12" customHeight="1" x14ac:dyDescent="0.15">
      <c r="A23" s="32">
        <v>43</v>
      </c>
      <c r="B23" s="26">
        <v>18.3</v>
      </c>
      <c r="C23" s="26">
        <v>20</v>
      </c>
      <c r="D23" s="26">
        <v>22.2</v>
      </c>
      <c r="E23" s="26">
        <v>24.8</v>
      </c>
      <c r="F23" s="26">
        <v>27.5</v>
      </c>
      <c r="G23" s="26">
        <v>30.4</v>
      </c>
      <c r="H23" s="26">
        <v>33.4</v>
      </c>
      <c r="I23" s="26">
        <v>37.700000000000003</v>
      </c>
      <c r="J23" s="26">
        <v>43.1</v>
      </c>
      <c r="K23" s="26">
        <v>49</v>
      </c>
      <c r="L23" s="26">
        <v>54.1</v>
      </c>
      <c r="M23" s="26">
        <v>56.9</v>
      </c>
      <c r="N23" s="26">
        <v>58.5</v>
      </c>
      <c r="O23" s="53">
        <v>43</v>
      </c>
      <c r="P23" s="26">
        <v>17.8</v>
      </c>
      <c r="Q23" s="26">
        <v>19.5</v>
      </c>
      <c r="R23" s="26">
        <v>21.8</v>
      </c>
      <c r="S23" s="26">
        <v>24.3</v>
      </c>
      <c r="T23" s="26">
        <v>27.2</v>
      </c>
      <c r="U23" s="26">
        <v>30.6</v>
      </c>
      <c r="V23" s="26">
        <v>35.200000000000003</v>
      </c>
      <c r="W23" s="26">
        <v>40.1</v>
      </c>
      <c r="X23" s="26">
        <v>44.7</v>
      </c>
      <c r="Y23" s="26">
        <v>48.1</v>
      </c>
      <c r="Z23" s="26">
        <v>51.4</v>
      </c>
      <c r="AA23" s="26">
        <v>52.6</v>
      </c>
      <c r="AB23" s="26">
        <v>53.1</v>
      </c>
    </row>
    <row r="24" spans="1:28" ht="12" customHeight="1" x14ac:dyDescent="0.15">
      <c r="A24" s="32">
        <v>44</v>
      </c>
      <c r="B24" s="26">
        <v>18.600000000000001</v>
      </c>
      <c r="C24" s="26">
        <v>20.100000000000001</v>
      </c>
      <c r="D24" s="26">
        <v>22.3</v>
      </c>
      <c r="E24" s="26">
        <v>24.8</v>
      </c>
      <c r="F24" s="26">
        <v>27.6</v>
      </c>
      <c r="G24" s="26">
        <v>30.5</v>
      </c>
      <c r="H24" s="26">
        <v>33.6</v>
      </c>
      <c r="I24" s="26">
        <v>38.200000000000003</v>
      </c>
      <c r="J24" s="26">
        <v>43.7</v>
      </c>
      <c r="K24" s="26">
        <v>49.5</v>
      </c>
      <c r="L24" s="26">
        <v>54.4</v>
      </c>
      <c r="M24" s="26">
        <v>57.3</v>
      </c>
      <c r="N24" s="26">
        <v>58.8</v>
      </c>
      <c r="O24" s="53">
        <v>44</v>
      </c>
      <c r="P24" s="26">
        <v>18</v>
      </c>
      <c r="Q24" s="26">
        <v>19.8</v>
      </c>
      <c r="R24" s="26">
        <v>21.9</v>
      </c>
      <c r="S24" s="26">
        <v>24.4</v>
      </c>
      <c r="T24" s="26">
        <v>27.3</v>
      </c>
      <c r="U24" s="26">
        <v>31</v>
      </c>
      <c r="V24" s="26">
        <v>35.5</v>
      </c>
      <c r="W24" s="26">
        <v>40.700000000000003</v>
      </c>
      <c r="X24" s="26">
        <v>45.6</v>
      </c>
      <c r="Y24" s="26">
        <v>48.8</v>
      </c>
      <c r="Z24" s="26">
        <v>51</v>
      </c>
      <c r="AA24" s="26">
        <v>52.7</v>
      </c>
      <c r="AB24" s="26">
        <v>53.3</v>
      </c>
    </row>
    <row r="25" spans="1:28" ht="12" customHeight="1" x14ac:dyDescent="0.15">
      <c r="A25" s="32">
        <v>45</v>
      </c>
      <c r="B25" s="26">
        <v>18.600000000000001</v>
      </c>
      <c r="C25" s="26">
        <v>20.5</v>
      </c>
      <c r="D25" s="26">
        <v>22.5</v>
      </c>
      <c r="E25" s="26">
        <v>25.5</v>
      </c>
      <c r="F25" s="26">
        <v>28.3</v>
      </c>
      <c r="G25" s="26">
        <v>30.9</v>
      </c>
      <c r="H25" s="26">
        <v>34.299999999999997</v>
      </c>
      <c r="I25" s="26">
        <v>38.6</v>
      </c>
      <c r="J25" s="26">
        <v>44.3</v>
      </c>
      <c r="K25" s="26">
        <v>49.4</v>
      </c>
      <c r="L25" s="26">
        <v>53.2</v>
      </c>
      <c r="M25" s="26">
        <v>57.5</v>
      </c>
      <c r="N25" s="26">
        <v>59.4</v>
      </c>
      <c r="O25" s="53">
        <v>45</v>
      </c>
      <c r="P25" s="26">
        <v>18.3</v>
      </c>
      <c r="Q25" s="26">
        <v>20</v>
      </c>
      <c r="R25" s="26">
        <v>22.3</v>
      </c>
      <c r="S25" s="26">
        <v>25</v>
      </c>
      <c r="T25" s="26">
        <v>27.7</v>
      </c>
      <c r="U25" s="26">
        <v>31.3</v>
      </c>
      <c r="V25" s="26">
        <v>36.200000000000003</v>
      </c>
      <c r="W25" s="26">
        <v>41.3</v>
      </c>
      <c r="X25" s="26">
        <v>45.6</v>
      </c>
      <c r="Y25" s="26">
        <v>49.4</v>
      </c>
      <c r="Z25" s="26">
        <v>51.6</v>
      </c>
      <c r="AA25" s="26">
        <v>53</v>
      </c>
      <c r="AB25" s="26">
        <v>53.6</v>
      </c>
    </row>
    <row r="26" spans="1:28" ht="12" customHeight="1" x14ac:dyDescent="0.15">
      <c r="A26" s="32">
        <v>46</v>
      </c>
      <c r="B26" s="26">
        <v>18.600000000000001</v>
      </c>
      <c r="C26" s="26">
        <v>20.100000000000001</v>
      </c>
      <c r="D26" s="26">
        <v>22.7</v>
      </c>
      <c r="E26" s="26">
        <v>25.1</v>
      </c>
      <c r="F26" s="26">
        <v>28.1</v>
      </c>
      <c r="G26" s="26">
        <v>30.9</v>
      </c>
      <c r="H26" s="26">
        <v>34.799999999999997</v>
      </c>
      <c r="I26" s="26">
        <v>39.1</v>
      </c>
      <c r="J26" s="26">
        <v>44.3</v>
      </c>
      <c r="K26" s="26">
        <v>50.4</v>
      </c>
      <c r="L26" s="26">
        <v>54.9</v>
      </c>
      <c r="M26" s="26">
        <v>58.4</v>
      </c>
      <c r="N26" s="26">
        <v>59.8</v>
      </c>
      <c r="O26" s="53">
        <v>46</v>
      </c>
      <c r="P26" s="26">
        <v>18.3</v>
      </c>
      <c r="Q26" s="26">
        <v>19.8</v>
      </c>
      <c r="R26" s="26">
        <v>22.3</v>
      </c>
      <c r="S26" s="26">
        <v>24.5</v>
      </c>
      <c r="T26" s="26">
        <v>28.1</v>
      </c>
      <c r="U26" s="26">
        <v>31.6</v>
      </c>
      <c r="V26" s="26">
        <v>36.5</v>
      </c>
      <c r="W26" s="26">
        <v>41.6</v>
      </c>
      <c r="X26" s="26">
        <v>46.6</v>
      </c>
      <c r="Y26" s="26">
        <v>49.1</v>
      </c>
      <c r="Z26" s="26">
        <v>51.5</v>
      </c>
      <c r="AA26" s="26">
        <v>53.3</v>
      </c>
      <c r="AB26" s="26">
        <v>53.5</v>
      </c>
    </row>
    <row r="27" spans="1:28" ht="12" customHeight="1" x14ac:dyDescent="0.15">
      <c r="A27" s="32">
        <v>47</v>
      </c>
      <c r="B27" s="26">
        <v>18.7</v>
      </c>
      <c r="C27" s="26">
        <v>20.5</v>
      </c>
      <c r="D27" s="26">
        <v>22.8</v>
      </c>
      <c r="E27" s="26">
        <v>25.4</v>
      </c>
      <c r="F27" s="26">
        <v>28.3</v>
      </c>
      <c r="G27" s="26">
        <v>31.4</v>
      </c>
      <c r="H27" s="26">
        <v>35</v>
      </c>
      <c r="I27" s="26">
        <v>39.6</v>
      </c>
      <c r="J27" s="26">
        <v>45.1</v>
      </c>
      <c r="K27" s="26">
        <v>50.9</v>
      </c>
      <c r="L27" s="26">
        <v>55</v>
      </c>
      <c r="M27" s="26">
        <v>58.4</v>
      </c>
      <c r="N27" s="26">
        <v>59.9</v>
      </c>
      <c r="O27" s="53">
        <v>47</v>
      </c>
      <c r="P27" s="26">
        <v>18.5</v>
      </c>
      <c r="Q27" s="26">
        <v>20.100000000000001</v>
      </c>
      <c r="R27" s="26">
        <v>22.2</v>
      </c>
      <c r="S27" s="26">
        <v>25.1</v>
      </c>
      <c r="T27" s="26">
        <v>28.1</v>
      </c>
      <c r="U27" s="26">
        <v>31.8</v>
      </c>
      <c r="V27" s="26">
        <v>36.799999999999997</v>
      </c>
      <c r="W27" s="26">
        <v>42.1</v>
      </c>
      <c r="X27" s="26">
        <v>46.4</v>
      </c>
      <c r="Y27" s="26">
        <v>49.9</v>
      </c>
      <c r="Z27" s="26">
        <v>52.2</v>
      </c>
      <c r="AA27" s="26">
        <v>53.7</v>
      </c>
      <c r="AB27" s="26">
        <v>54</v>
      </c>
    </row>
    <row r="28" spans="1:28" ht="12" customHeight="1" x14ac:dyDescent="0.15">
      <c r="A28" s="32">
        <v>48</v>
      </c>
      <c r="B28" s="26">
        <v>18.600000000000001</v>
      </c>
      <c r="C28" s="26">
        <v>20.399999999999999</v>
      </c>
      <c r="D28" s="26">
        <v>23.1</v>
      </c>
      <c r="E28" s="26">
        <v>25.8</v>
      </c>
      <c r="F28" s="26">
        <v>28.8</v>
      </c>
      <c r="G28" s="26">
        <v>31.7</v>
      </c>
      <c r="H28" s="26">
        <v>35.4</v>
      </c>
      <c r="I28" s="26">
        <v>40.299999999999997</v>
      </c>
      <c r="J28" s="26">
        <v>45.4</v>
      </c>
      <c r="K28" s="26">
        <v>51.2</v>
      </c>
      <c r="L28" s="26">
        <v>55.4</v>
      </c>
      <c r="M28" s="26">
        <v>57.9</v>
      </c>
      <c r="N28" s="26">
        <v>59.7</v>
      </c>
      <c r="O28" s="53">
        <v>48</v>
      </c>
      <c r="P28" s="26">
        <v>18.3</v>
      </c>
      <c r="Q28" s="26">
        <v>20.100000000000001</v>
      </c>
      <c r="R28" s="26">
        <v>22.9</v>
      </c>
      <c r="S28" s="26">
        <v>25.2</v>
      </c>
      <c r="T28" s="26">
        <v>28.4</v>
      </c>
      <c r="U28" s="26">
        <v>32.4</v>
      </c>
      <c r="V28" s="26">
        <v>37.299999999999997</v>
      </c>
      <c r="W28" s="26">
        <v>42.4</v>
      </c>
      <c r="X28" s="26">
        <v>46.4</v>
      </c>
      <c r="Y28" s="26">
        <v>50.2</v>
      </c>
      <c r="Z28" s="26">
        <v>52.2</v>
      </c>
      <c r="AA28" s="26">
        <v>53.7</v>
      </c>
      <c r="AB28" s="26">
        <v>54.4</v>
      </c>
    </row>
    <row r="29" spans="1:28" ht="12" customHeight="1" x14ac:dyDescent="0.15">
      <c r="A29" s="32">
        <v>49</v>
      </c>
      <c r="B29" s="26">
        <v>18.8</v>
      </c>
      <c r="C29" s="26">
        <v>20.5</v>
      </c>
      <c r="D29" s="26">
        <v>22.9</v>
      </c>
      <c r="E29" s="26">
        <v>25.9</v>
      </c>
      <c r="F29" s="26">
        <v>28.8</v>
      </c>
      <c r="G29" s="26">
        <v>32.1</v>
      </c>
      <c r="H29" s="26">
        <v>35.5</v>
      </c>
      <c r="I29" s="26">
        <v>40</v>
      </c>
      <c r="J29" s="26">
        <v>45.6</v>
      </c>
      <c r="K29" s="26">
        <v>51.3</v>
      </c>
      <c r="L29" s="26">
        <v>55.5</v>
      </c>
      <c r="M29" s="26">
        <v>57.9</v>
      </c>
      <c r="N29" s="26">
        <v>59.8</v>
      </c>
      <c r="O29" s="53">
        <v>49</v>
      </c>
      <c r="P29" s="26">
        <v>18.3</v>
      </c>
      <c r="Q29" s="26">
        <v>20.3</v>
      </c>
      <c r="R29" s="26">
        <v>22.7</v>
      </c>
      <c r="S29" s="26">
        <v>25.4</v>
      </c>
      <c r="T29" s="26">
        <v>28.6</v>
      </c>
      <c r="U29" s="26">
        <v>32.6</v>
      </c>
      <c r="V29" s="26">
        <v>37.200000000000003</v>
      </c>
      <c r="W29" s="26">
        <v>42.3</v>
      </c>
      <c r="X29" s="26">
        <v>46.5</v>
      </c>
      <c r="Y29" s="26">
        <v>50.1</v>
      </c>
      <c r="Z29" s="26">
        <v>52.4</v>
      </c>
      <c r="AA29" s="26">
        <v>53.5</v>
      </c>
      <c r="AB29" s="26">
        <v>54.3</v>
      </c>
    </row>
    <row r="30" spans="1:28" ht="12" customHeight="1" x14ac:dyDescent="0.15">
      <c r="A30" s="32">
        <v>50</v>
      </c>
      <c r="B30" s="26">
        <v>18.899999999999999</v>
      </c>
      <c r="C30" s="26">
        <v>20.5</v>
      </c>
      <c r="D30" s="26">
        <v>23</v>
      </c>
      <c r="E30" s="26">
        <v>25.6</v>
      </c>
      <c r="F30" s="26">
        <v>28.7</v>
      </c>
      <c r="G30" s="26">
        <v>31.7</v>
      </c>
      <c r="H30" s="26">
        <v>35.5</v>
      </c>
      <c r="I30" s="26">
        <v>40.200000000000003</v>
      </c>
      <c r="J30" s="26">
        <v>45.6</v>
      </c>
      <c r="K30" s="26">
        <v>51.5</v>
      </c>
      <c r="L30" s="26">
        <v>55.9</v>
      </c>
      <c r="M30" s="26">
        <v>58.5</v>
      </c>
      <c r="N30" s="26">
        <v>60.1</v>
      </c>
      <c r="O30" s="53">
        <v>50</v>
      </c>
      <c r="P30" s="26">
        <v>18.600000000000001</v>
      </c>
      <c r="Q30" s="26">
        <v>20.100000000000001</v>
      </c>
      <c r="R30" s="26">
        <v>22.6</v>
      </c>
      <c r="S30" s="26">
        <v>25.3</v>
      </c>
      <c r="T30" s="26">
        <v>28.7</v>
      </c>
      <c r="U30" s="26">
        <v>32.5</v>
      </c>
      <c r="V30" s="26">
        <v>37.4</v>
      </c>
      <c r="W30" s="26">
        <v>42.3</v>
      </c>
      <c r="X30" s="26">
        <v>46.6</v>
      </c>
      <c r="Y30" s="26">
        <v>49.5</v>
      </c>
      <c r="Z30" s="26">
        <v>52.1</v>
      </c>
      <c r="AA30" s="26">
        <v>53.4</v>
      </c>
      <c r="AB30" s="26">
        <v>54.5</v>
      </c>
    </row>
    <row r="31" spans="1:28" ht="12" customHeight="1" x14ac:dyDescent="0.15">
      <c r="A31" s="32">
        <v>51</v>
      </c>
      <c r="B31" s="26">
        <v>18.899999999999999</v>
      </c>
      <c r="C31" s="26">
        <v>20.7</v>
      </c>
      <c r="D31" s="26">
        <v>23.3</v>
      </c>
      <c r="E31" s="26">
        <v>25.9</v>
      </c>
      <c r="F31" s="26">
        <v>28.9</v>
      </c>
      <c r="G31" s="26">
        <v>32.4</v>
      </c>
      <c r="H31" s="26">
        <v>35.799999999999997</v>
      </c>
      <c r="I31" s="26">
        <v>40.799999999999997</v>
      </c>
      <c r="J31" s="26">
        <v>46.3</v>
      </c>
      <c r="K31" s="26">
        <v>51.6</v>
      </c>
      <c r="L31" s="26">
        <v>56.4</v>
      </c>
      <c r="M31" s="26">
        <v>58.9</v>
      </c>
      <c r="N31" s="26">
        <v>60.4</v>
      </c>
      <c r="O31" s="53">
        <v>51</v>
      </c>
      <c r="P31" s="26">
        <v>18.399999999999999</v>
      </c>
      <c r="Q31" s="26">
        <v>20.399999999999999</v>
      </c>
      <c r="R31" s="26">
        <v>22.7</v>
      </c>
      <c r="S31" s="26">
        <v>25.7</v>
      </c>
      <c r="T31" s="26">
        <v>28.9</v>
      </c>
      <c r="U31" s="26">
        <v>33.200000000000003</v>
      </c>
      <c r="V31" s="26">
        <v>37.6</v>
      </c>
      <c r="W31" s="26">
        <v>42.6</v>
      </c>
      <c r="X31" s="26">
        <v>46.8</v>
      </c>
      <c r="Y31" s="26">
        <v>50.1</v>
      </c>
      <c r="Z31" s="26">
        <v>52.6</v>
      </c>
      <c r="AA31" s="26">
        <v>54.1</v>
      </c>
      <c r="AB31" s="26">
        <v>54.4</v>
      </c>
    </row>
    <row r="32" spans="1:28" ht="12" customHeight="1" x14ac:dyDescent="0.15">
      <c r="A32" s="32">
        <v>52</v>
      </c>
      <c r="B32" s="26">
        <v>19</v>
      </c>
      <c r="C32" s="26">
        <v>20.9</v>
      </c>
      <c r="D32" s="26">
        <v>23.1</v>
      </c>
      <c r="E32" s="26">
        <v>25.8</v>
      </c>
      <c r="F32" s="26">
        <v>28.9</v>
      </c>
      <c r="G32" s="26">
        <v>31.6</v>
      </c>
      <c r="H32" s="26">
        <v>36.4</v>
      </c>
      <c r="I32" s="26">
        <v>41.5</v>
      </c>
      <c r="J32" s="26">
        <v>46.2</v>
      </c>
      <c r="K32" s="26">
        <v>51.8</v>
      </c>
      <c r="L32" s="26">
        <v>56.2</v>
      </c>
      <c r="M32" s="26">
        <v>59.1</v>
      </c>
      <c r="N32" s="26">
        <v>61.8</v>
      </c>
      <c r="O32" s="53">
        <v>52</v>
      </c>
      <c r="P32" s="26">
        <v>18.399999999999999</v>
      </c>
      <c r="Q32" s="26">
        <v>20.2</v>
      </c>
      <c r="R32" s="26">
        <v>22.5</v>
      </c>
      <c r="S32" s="26">
        <v>25.1</v>
      </c>
      <c r="T32" s="26">
        <v>28.7</v>
      </c>
      <c r="U32" s="26">
        <v>32.1</v>
      </c>
      <c r="V32" s="26">
        <v>37.5</v>
      </c>
      <c r="W32" s="26">
        <v>42.4</v>
      </c>
      <c r="X32" s="26">
        <v>47.7</v>
      </c>
      <c r="Y32" s="26">
        <v>50.3</v>
      </c>
      <c r="Z32" s="26">
        <v>52.4</v>
      </c>
      <c r="AA32" s="26">
        <v>53.7</v>
      </c>
      <c r="AB32" s="26">
        <v>55.1</v>
      </c>
    </row>
    <row r="33" spans="1:28" ht="12" customHeight="1" x14ac:dyDescent="0.15">
      <c r="A33" s="32">
        <v>53</v>
      </c>
      <c r="B33" s="26">
        <v>19.100000000000001</v>
      </c>
      <c r="C33" s="26">
        <v>21.2</v>
      </c>
      <c r="D33" s="26">
        <v>23.2</v>
      </c>
      <c r="E33" s="26">
        <v>26</v>
      </c>
      <c r="F33" s="26">
        <v>29</v>
      </c>
      <c r="G33" s="26">
        <v>32.700000000000003</v>
      </c>
      <c r="H33" s="26">
        <v>36.1</v>
      </c>
      <c r="I33" s="26">
        <v>41.9</v>
      </c>
      <c r="J33" s="26">
        <v>46.5</v>
      </c>
      <c r="K33" s="26">
        <v>52.5</v>
      </c>
      <c r="L33" s="26">
        <v>56.7</v>
      </c>
      <c r="M33" s="26">
        <v>59.2</v>
      </c>
      <c r="N33" s="26">
        <v>61.1</v>
      </c>
      <c r="O33" s="53">
        <v>53</v>
      </c>
      <c r="P33" s="26">
        <v>18.5</v>
      </c>
      <c r="Q33" s="26">
        <v>20.399999999999999</v>
      </c>
      <c r="R33" s="26">
        <v>22.9</v>
      </c>
      <c r="S33" s="26">
        <v>25.7</v>
      </c>
      <c r="T33" s="26">
        <v>28.7</v>
      </c>
      <c r="U33" s="26">
        <v>33.4</v>
      </c>
      <c r="V33" s="26">
        <v>36.9</v>
      </c>
      <c r="W33" s="26">
        <v>43.1</v>
      </c>
      <c r="X33" s="26">
        <v>46.7</v>
      </c>
      <c r="Y33" s="26">
        <v>50.3</v>
      </c>
      <c r="Z33" s="26">
        <v>52.3</v>
      </c>
      <c r="AA33" s="26">
        <v>53.2</v>
      </c>
      <c r="AB33" s="26">
        <v>54.3</v>
      </c>
    </row>
    <row r="34" spans="1:28" ht="12" customHeight="1" x14ac:dyDescent="0.15">
      <c r="A34" s="32">
        <v>54</v>
      </c>
      <c r="B34" s="26">
        <v>19.3</v>
      </c>
      <c r="C34" s="26">
        <v>21.1</v>
      </c>
      <c r="D34" s="26">
        <v>23.4</v>
      </c>
      <c r="E34" s="26">
        <v>26.2</v>
      </c>
      <c r="F34" s="26">
        <v>29.4</v>
      </c>
      <c r="G34" s="26">
        <v>33</v>
      </c>
      <c r="H34" s="26">
        <v>36.700000000000003</v>
      </c>
      <c r="I34" s="26">
        <v>41.2</v>
      </c>
      <c r="J34" s="26">
        <v>47.3</v>
      </c>
      <c r="K34" s="26">
        <v>52.8</v>
      </c>
      <c r="L34" s="26">
        <v>56.9</v>
      </c>
      <c r="M34" s="26">
        <v>59.6</v>
      </c>
      <c r="N34" s="26">
        <v>61.4</v>
      </c>
      <c r="O34" s="53">
        <v>54</v>
      </c>
      <c r="P34" s="26">
        <v>18.899999999999999</v>
      </c>
      <c r="Q34" s="26">
        <v>20.8</v>
      </c>
      <c r="R34" s="26">
        <v>23.2</v>
      </c>
      <c r="S34" s="26">
        <v>25.9</v>
      </c>
      <c r="T34" s="26">
        <v>29</v>
      </c>
      <c r="U34" s="26">
        <v>33</v>
      </c>
      <c r="V34" s="26">
        <v>38.1</v>
      </c>
      <c r="W34" s="26">
        <v>43.3</v>
      </c>
      <c r="X34" s="26">
        <v>47.8</v>
      </c>
      <c r="Y34" s="26">
        <v>50.6</v>
      </c>
      <c r="Z34" s="26">
        <v>52.3</v>
      </c>
      <c r="AA34" s="26">
        <v>54.6</v>
      </c>
      <c r="AB34" s="26">
        <v>54.4</v>
      </c>
    </row>
    <row r="35" spans="1:28" ht="12" customHeight="1" x14ac:dyDescent="0.15">
      <c r="A35" s="32">
        <v>55</v>
      </c>
      <c r="B35" s="26">
        <v>19.399999999999999</v>
      </c>
      <c r="C35" s="26">
        <v>21.1</v>
      </c>
      <c r="D35" s="26">
        <v>23.2</v>
      </c>
      <c r="E35" s="26">
        <v>26.2</v>
      </c>
      <c r="F35" s="26">
        <v>29.4</v>
      </c>
      <c r="G35" s="26">
        <v>32.6</v>
      </c>
      <c r="H35" s="26">
        <v>37</v>
      </c>
      <c r="I35" s="26">
        <v>42.1</v>
      </c>
      <c r="J35" s="26">
        <v>47.8</v>
      </c>
      <c r="K35" s="26">
        <v>53</v>
      </c>
      <c r="L35" s="26">
        <v>57.7</v>
      </c>
      <c r="M35" s="26">
        <v>60.2</v>
      </c>
      <c r="N35" s="26">
        <v>61.4</v>
      </c>
      <c r="O35" s="53">
        <v>55</v>
      </c>
      <c r="P35" s="26">
        <v>18.7</v>
      </c>
      <c r="Q35" s="26">
        <v>20.7</v>
      </c>
      <c r="R35" s="26">
        <v>23.2</v>
      </c>
      <c r="S35" s="26">
        <v>26.1</v>
      </c>
      <c r="T35" s="26">
        <v>29.5</v>
      </c>
      <c r="U35" s="26">
        <v>33.4</v>
      </c>
      <c r="V35" s="26">
        <v>38</v>
      </c>
      <c r="W35" s="26">
        <v>43.6</v>
      </c>
      <c r="X35" s="26">
        <v>47.7</v>
      </c>
      <c r="Y35" s="26">
        <v>50.4</v>
      </c>
      <c r="Z35" s="26">
        <v>53.2</v>
      </c>
      <c r="AA35" s="26">
        <v>54.5</v>
      </c>
      <c r="AB35" s="26">
        <v>54.6</v>
      </c>
    </row>
    <row r="36" spans="1:28" ht="12" customHeight="1" x14ac:dyDescent="0.15">
      <c r="A36" s="32">
        <v>56</v>
      </c>
      <c r="B36" s="26">
        <v>19.2</v>
      </c>
      <c r="C36" s="26">
        <v>21.1</v>
      </c>
      <c r="D36" s="26">
        <v>23.5</v>
      </c>
      <c r="E36" s="26">
        <v>26.3</v>
      </c>
      <c r="F36" s="26">
        <v>29.1</v>
      </c>
      <c r="G36" s="26">
        <v>33</v>
      </c>
      <c r="H36" s="26">
        <v>36</v>
      </c>
      <c r="I36" s="26">
        <v>41.5</v>
      </c>
      <c r="J36" s="26">
        <v>47.1</v>
      </c>
      <c r="K36" s="26">
        <v>52.7</v>
      </c>
      <c r="L36" s="26">
        <v>58.3</v>
      </c>
      <c r="M36" s="26">
        <v>60</v>
      </c>
      <c r="N36" s="26">
        <v>62.2</v>
      </c>
      <c r="O36" s="53">
        <v>56</v>
      </c>
      <c r="P36" s="26">
        <v>18.899999999999999</v>
      </c>
      <c r="Q36" s="26">
        <v>20.6</v>
      </c>
      <c r="R36" s="26">
        <v>23.2</v>
      </c>
      <c r="S36" s="26">
        <v>26</v>
      </c>
      <c r="T36" s="26">
        <v>28.7</v>
      </c>
      <c r="U36" s="26">
        <v>33.299999999999997</v>
      </c>
      <c r="V36" s="26">
        <v>38</v>
      </c>
      <c r="W36" s="26">
        <v>43</v>
      </c>
      <c r="X36" s="26">
        <v>47.7</v>
      </c>
      <c r="Y36" s="26">
        <v>50.7</v>
      </c>
      <c r="Z36" s="26">
        <v>53.4</v>
      </c>
      <c r="AA36" s="26">
        <v>53.4</v>
      </c>
      <c r="AB36" s="26">
        <v>54.7</v>
      </c>
    </row>
    <row r="37" spans="1:28" ht="12" customHeight="1" x14ac:dyDescent="0.15">
      <c r="A37" s="32">
        <v>57</v>
      </c>
      <c r="B37" s="26">
        <v>19.3</v>
      </c>
      <c r="C37" s="26">
        <v>21.2</v>
      </c>
      <c r="D37" s="26">
        <v>23.8</v>
      </c>
      <c r="E37" s="26">
        <v>26.6</v>
      </c>
      <c r="F37" s="26">
        <v>29.4</v>
      </c>
      <c r="G37" s="26">
        <v>33.299999999999997</v>
      </c>
      <c r="H37" s="26">
        <v>37</v>
      </c>
      <c r="I37" s="26">
        <v>41.9</v>
      </c>
      <c r="J37" s="26">
        <v>47.7</v>
      </c>
      <c r="K37" s="26">
        <v>52.7</v>
      </c>
      <c r="L37" s="26">
        <v>57.9</v>
      </c>
      <c r="M37" s="26">
        <v>60.1</v>
      </c>
      <c r="N37" s="26">
        <v>60.9</v>
      </c>
      <c r="O37" s="53">
        <v>57</v>
      </c>
      <c r="P37" s="26">
        <v>18.8</v>
      </c>
      <c r="Q37" s="26">
        <v>20.7</v>
      </c>
      <c r="R37" s="26">
        <v>23.3</v>
      </c>
      <c r="S37" s="26">
        <v>25.8</v>
      </c>
      <c r="T37" s="26">
        <v>29.6</v>
      </c>
      <c r="U37" s="26">
        <v>33.4</v>
      </c>
      <c r="V37" s="26">
        <v>38.200000000000003</v>
      </c>
      <c r="W37" s="26">
        <v>43.5</v>
      </c>
      <c r="X37" s="26">
        <v>47.6</v>
      </c>
      <c r="Y37" s="26">
        <v>50.9</v>
      </c>
      <c r="Z37" s="26">
        <v>53.5</v>
      </c>
      <c r="AA37" s="26">
        <v>54.3</v>
      </c>
      <c r="AB37" s="26">
        <v>54.5</v>
      </c>
    </row>
    <row r="38" spans="1:28" ht="12" customHeight="1" x14ac:dyDescent="0.15">
      <c r="A38" s="32">
        <v>58</v>
      </c>
      <c r="B38" s="26">
        <v>19.399999999999999</v>
      </c>
      <c r="C38" s="26">
        <v>21.2</v>
      </c>
      <c r="D38" s="26">
        <v>23.9</v>
      </c>
      <c r="E38" s="26">
        <v>26.6</v>
      </c>
      <c r="F38" s="26">
        <v>29.7</v>
      </c>
      <c r="G38" s="26">
        <v>33.1</v>
      </c>
      <c r="H38" s="26">
        <v>37.1</v>
      </c>
      <c r="I38" s="26">
        <v>42</v>
      </c>
      <c r="J38" s="26">
        <v>47.6</v>
      </c>
      <c r="K38" s="26">
        <v>53.3</v>
      </c>
      <c r="L38" s="26">
        <v>58.8</v>
      </c>
      <c r="M38" s="26">
        <v>60.3</v>
      </c>
      <c r="N38" s="26">
        <v>61.6</v>
      </c>
      <c r="O38" s="53">
        <v>58</v>
      </c>
      <c r="P38" s="26">
        <v>19</v>
      </c>
      <c r="Q38" s="26">
        <v>21.3</v>
      </c>
      <c r="R38" s="26">
        <v>23.3</v>
      </c>
      <c r="S38" s="26">
        <v>26.2</v>
      </c>
      <c r="T38" s="26">
        <v>29.4</v>
      </c>
      <c r="U38" s="26">
        <v>33.5</v>
      </c>
      <c r="V38" s="26">
        <v>38.5</v>
      </c>
      <c r="W38" s="26">
        <v>43.7</v>
      </c>
      <c r="X38" s="26">
        <v>48</v>
      </c>
      <c r="Y38" s="26">
        <v>50.9</v>
      </c>
      <c r="Z38" s="26">
        <v>53.1</v>
      </c>
      <c r="AA38" s="26">
        <v>54.4</v>
      </c>
      <c r="AB38" s="26">
        <v>54.5</v>
      </c>
    </row>
    <row r="39" spans="1:28" ht="12" customHeight="1" x14ac:dyDescent="0.15">
      <c r="A39" s="32">
        <v>59</v>
      </c>
      <c r="B39" s="26">
        <v>19.399999999999999</v>
      </c>
      <c r="C39" s="26">
        <v>21.5</v>
      </c>
      <c r="D39" s="26">
        <v>24.2</v>
      </c>
      <c r="E39" s="26">
        <v>26.4</v>
      </c>
      <c r="F39" s="26">
        <v>30</v>
      </c>
      <c r="G39" s="26">
        <v>33.799999999999997</v>
      </c>
      <c r="H39" s="26">
        <v>37.9</v>
      </c>
      <c r="I39" s="26">
        <v>42.5</v>
      </c>
      <c r="J39" s="26">
        <v>48</v>
      </c>
      <c r="K39" s="26">
        <v>53.1</v>
      </c>
      <c r="L39" s="26">
        <v>57.9</v>
      </c>
      <c r="M39" s="26">
        <v>60.4</v>
      </c>
      <c r="N39" s="26">
        <v>62.9</v>
      </c>
      <c r="O39" s="53">
        <v>59</v>
      </c>
      <c r="P39" s="26">
        <v>19</v>
      </c>
      <c r="Q39" s="26">
        <v>21.1</v>
      </c>
      <c r="R39" s="26">
        <v>23.7</v>
      </c>
      <c r="S39" s="26">
        <v>26.4</v>
      </c>
      <c r="T39" s="26">
        <v>29.7</v>
      </c>
      <c r="U39" s="26">
        <v>33.9</v>
      </c>
      <c r="V39" s="26">
        <v>38.4</v>
      </c>
      <c r="W39" s="26">
        <v>43.6</v>
      </c>
      <c r="X39" s="26">
        <v>48.1</v>
      </c>
      <c r="Y39" s="26">
        <v>51</v>
      </c>
      <c r="Z39" s="26">
        <v>53.4</v>
      </c>
      <c r="AA39" s="26">
        <v>54.5</v>
      </c>
      <c r="AB39" s="26">
        <v>54.9</v>
      </c>
    </row>
    <row r="40" spans="1:28" ht="12" customHeight="1" x14ac:dyDescent="0.15">
      <c r="A40" s="53">
        <v>60</v>
      </c>
      <c r="B40" s="26">
        <v>19.399999999999999</v>
      </c>
      <c r="C40" s="26">
        <v>21.6</v>
      </c>
      <c r="D40" s="26">
        <v>23.9</v>
      </c>
      <c r="E40" s="26">
        <v>27.2</v>
      </c>
      <c r="F40" s="26">
        <v>29.9</v>
      </c>
      <c r="G40" s="26">
        <v>33.6</v>
      </c>
      <c r="H40" s="26">
        <v>36.9</v>
      </c>
      <c r="I40" s="26">
        <v>42.5</v>
      </c>
      <c r="J40" s="26">
        <v>47.5</v>
      </c>
      <c r="K40" s="26">
        <v>53.9</v>
      </c>
      <c r="L40" s="26">
        <v>59.2</v>
      </c>
      <c r="M40" s="26">
        <v>61.3</v>
      </c>
      <c r="N40" s="26">
        <v>61.8</v>
      </c>
      <c r="O40" s="53">
        <v>60</v>
      </c>
      <c r="P40" s="26">
        <v>18.899999999999999</v>
      </c>
      <c r="Q40" s="26">
        <v>21.1</v>
      </c>
      <c r="R40" s="26">
        <v>23.5</v>
      </c>
      <c r="S40" s="26">
        <v>26.8</v>
      </c>
      <c r="T40" s="26">
        <v>29.6</v>
      </c>
      <c r="U40" s="26">
        <v>34.1</v>
      </c>
      <c r="V40" s="26">
        <v>39</v>
      </c>
      <c r="W40" s="26">
        <v>43.7</v>
      </c>
      <c r="X40" s="26">
        <v>48</v>
      </c>
      <c r="Y40" s="26">
        <v>51.2</v>
      </c>
      <c r="Z40" s="26">
        <v>53.6</v>
      </c>
      <c r="AA40" s="26">
        <v>54.8</v>
      </c>
      <c r="AB40" s="26">
        <v>54.6</v>
      </c>
    </row>
    <row r="41" spans="1:28" ht="12" customHeight="1" x14ac:dyDescent="0.15">
      <c r="A41" s="32">
        <v>61</v>
      </c>
      <c r="B41" s="26">
        <v>19.399999999999999</v>
      </c>
      <c r="C41" s="26">
        <v>21.3</v>
      </c>
      <c r="D41" s="26">
        <v>24.1</v>
      </c>
      <c r="E41" s="26">
        <v>27.2</v>
      </c>
      <c r="F41" s="26">
        <v>30.7</v>
      </c>
      <c r="G41" s="26">
        <v>33.799999999999997</v>
      </c>
      <c r="H41" s="26">
        <v>37</v>
      </c>
      <c r="I41" s="26">
        <v>42.9</v>
      </c>
      <c r="J41" s="26">
        <v>48.4</v>
      </c>
      <c r="K41" s="26">
        <v>54.3</v>
      </c>
      <c r="L41" s="26">
        <v>59.1</v>
      </c>
      <c r="M41" s="26">
        <v>60.8</v>
      </c>
      <c r="N41" s="26">
        <v>62.6</v>
      </c>
      <c r="O41" s="53">
        <v>61</v>
      </c>
      <c r="P41" s="26">
        <v>19.100000000000001</v>
      </c>
      <c r="Q41" s="26">
        <v>21.1</v>
      </c>
      <c r="R41" s="26">
        <v>23.3</v>
      </c>
      <c r="S41" s="26">
        <v>26.9</v>
      </c>
      <c r="T41" s="26">
        <v>30.1</v>
      </c>
      <c r="U41" s="26">
        <v>34.200000000000003</v>
      </c>
      <c r="V41" s="26">
        <v>38.5</v>
      </c>
      <c r="W41" s="26">
        <v>44.2</v>
      </c>
      <c r="X41" s="26">
        <v>48</v>
      </c>
      <c r="Y41" s="26">
        <v>51.7</v>
      </c>
      <c r="Z41" s="26">
        <v>53.5</v>
      </c>
      <c r="AA41" s="26">
        <v>54.6</v>
      </c>
      <c r="AB41" s="26">
        <v>54.6</v>
      </c>
    </row>
    <row r="42" spans="1:28" ht="12" customHeight="1" x14ac:dyDescent="0.15">
      <c r="A42" s="32">
        <v>62</v>
      </c>
      <c r="B42" s="26">
        <v>19.600000000000001</v>
      </c>
      <c r="C42" s="26">
        <v>21.7</v>
      </c>
      <c r="D42" s="26">
        <v>24.1</v>
      </c>
      <c r="E42" s="26">
        <v>27.3</v>
      </c>
      <c r="F42" s="26">
        <v>30.2</v>
      </c>
      <c r="G42" s="26">
        <v>34.1</v>
      </c>
      <c r="H42" s="26">
        <v>38.1</v>
      </c>
      <c r="I42" s="26">
        <v>43.3</v>
      </c>
      <c r="J42" s="26">
        <v>49</v>
      </c>
      <c r="K42" s="26">
        <v>54.5</v>
      </c>
      <c r="L42" s="26">
        <v>58.8</v>
      </c>
      <c r="M42" s="26">
        <v>61.9</v>
      </c>
      <c r="N42" s="26">
        <v>62.8</v>
      </c>
      <c r="O42" s="53">
        <v>62</v>
      </c>
      <c r="P42" s="26">
        <v>19.2</v>
      </c>
      <c r="Q42" s="26">
        <v>21</v>
      </c>
      <c r="R42" s="26">
        <v>23.9</v>
      </c>
      <c r="S42" s="26">
        <v>26.6</v>
      </c>
      <c r="T42" s="26">
        <v>29.9</v>
      </c>
      <c r="U42" s="26">
        <v>34</v>
      </c>
      <c r="V42" s="26">
        <v>39.1</v>
      </c>
      <c r="W42" s="26">
        <v>44.1</v>
      </c>
      <c r="X42" s="26">
        <v>48.3</v>
      </c>
      <c r="Y42" s="26">
        <v>51.4</v>
      </c>
      <c r="Z42" s="26">
        <v>52.7</v>
      </c>
      <c r="AA42" s="26">
        <v>54.5</v>
      </c>
      <c r="AB42" s="26">
        <v>54.8</v>
      </c>
    </row>
    <row r="43" spans="1:28" ht="12" customHeight="1" x14ac:dyDescent="0.15">
      <c r="A43" s="32">
        <v>63</v>
      </c>
      <c r="B43" s="26">
        <v>19.5</v>
      </c>
      <c r="C43" s="26">
        <v>21.7</v>
      </c>
      <c r="D43" s="26">
        <v>24.3</v>
      </c>
      <c r="E43" s="26">
        <v>27.2</v>
      </c>
      <c r="F43" s="26">
        <v>30.9</v>
      </c>
      <c r="G43" s="26">
        <v>34</v>
      </c>
      <c r="H43" s="26">
        <v>38.200000000000003</v>
      </c>
      <c r="I43" s="26">
        <v>43.3</v>
      </c>
      <c r="J43" s="26">
        <v>48.5</v>
      </c>
      <c r="K43" s="26">
        <v>54.9</v>
      </c>
      <c r="L43" s="26">
        <v>59.7</v>
      </c>
      <c r="M43" s="26">
        <v>61.1</v>
      </c>
      <c r="N43" s="26">
        <v>63</v>
      </c>
      <c r="O43" s="53">
        <v>63</v>
      </c>
      <c r="P43" s="26">
        <v>19.100000000000001</v>
      </c>
      <c r="Q43" s="26">
        <v>21.2</v>
      </c>
      <c r="R43" s="26">
        <v>23.6</v>
      </c>
      <c r="S43" s="26">
        <v>26.7</v>
      </c>
      <c r="T43" s="26">
        <v>30</v>
      </c>
      <c r="U43" s="26">
        <v>33.9</v>
      </c>
      <c r="V43" s="26">
        <v>39.4</v>
      </c>
      <c r="W43" s="26">
        <v>44.1</v>
      </c>
      <c r="X43" s="26">
        <v>48.1</v>
      </c>
      <c r="Y43" s="26">
        <v>50.6</v>
      </c>
      <c r="Z43" s="26">
        <v>53.5</v>
      </c>
      <c r="AA43" s="26">
        <v>53.7</v>
      </c>
      <c r="AB43" s="26">
        <v>55.1</v>
      </c>
    </row>
    <row r="44" spans="1:28" ht="12" customHeight="1" x14ac:dyDescent="0.15">
      <c r="A44" s="383" t="s">
        <v>12</v>
      </c>
      <c r="B44" s="26">
        <v>19.600000000000001</v>
      </c>
      <c r="C44" s="26">
        <v>21.9</v>
      </c>
      <c r="D44" s="26">
        <v>24.1</v>
      </c>
      <c r="E44" s="26">
        <v>27.6</v>
      </c>
      <c r="F44" s="26">
        <v>31</v>
      </c>
      <c r="G44" s="26">
        <v>34.700000000000003</v>
      </c>
      <c r="H44" s="26">
        <v>38.700000000000003</v>
      </c>
      <c r="I44" s="26">
        <v>43.4</v>
      </c>
      <c r="J44" s="26">
        <v>49.2</v>
      </c>
      <c r="K44" s="26">
        <v>54.7</v>
      </c>
      <c r="L44" s="26">
        <v>59.9</v>
      </c>
      <c r="M44" s="26">
        <v>62.1</v>
      </c>
      <c r="N44" s="26">
        <v>62.9</v>
      </c>
      <c r="O44" s="386" t="s">
        <v>12</v>
      </c>
      <c r="P44" s="26">
        <v>19.2</v>
      </c>
      <c r="Q44" s="26">
        <v>21.7</v>
      </c>
      <c r="R44" s="26">
        <v>24.1</v>
      </c>
      <c r="S44" s="26">
        <v>27</v>
      </c>
      <c r="T44" s="26">
        <v>30.7</v>
      </c>
      <c r="U44" s="26">
        <v>34.5</v>
      </c>
      <c r="V44" s="26">
        <v>39.299999999999997</v>
      </c>
      <c r="W44" s="26">
        <v>44.3</v>
      </c>
      <c r="X44" s="26">
        <v>47.9</v>
      </c>
      <c r="Y44" s="26">
        <v>50.9</v>
      </c>
      <c r="Z44" s="26">
        <v>53.4</v>
      </c>
      <c r="AA44" s="26">
        <v>54.2</v>
      </c>
      <c r="AB44" s="26">
        <v>54.1</v>
      </c>
    </row>
    <row r="45" spans="1:28" ht="12" customHeight="1" x14ac:dyDescent="0.15">
      <c r="A45" s="32">
        <v>2</v>
      </c>
      <c r="B45" s="26">
        <v>19.7</v>
      </c>
      <c r="C45" s="26">
        <v>21.6</v>
      </c>
      <c r="D45" s="26">
        <v>24.6</v>
      </c>
      <c r="E45" s="26">
        <v>27.6</v>
      </c>
      <c r="F45" s="26">
        <v>30.8</v>
      </c>
      <c r="G45" s="26">
        <v>34.5</v>
      </c>
      <c r="H45" s="26">
        <v>39</v>
      </c>
      <c r="I45" s="26">
        <v>44.4</v>
      </c>
      <c r="J45" s="26">
        <v>49.8</v>
      </c>
      <c r="K45" s="26">
        <v>55.1</v>
      </c>
      <c r="L45" s="26">
        <v>59.2</v>
      </c>
      <c r="M45" s="26">
        <v>61.3</v>
      </c>
      <c r="N45" s="26">
        <v>62.5</v>
      </c>
      <c r="O45" s="53">
        <v>2</v>
      </c>
      <c r="P45" s="26">
        <v>19.3</v>
      </c>
      <c r="Q45" s="26">
        <v>21.5</v>
      </c>
      <c r="R45" s="26">
        <v>23.9</v>
      </c>
      <c r="S45" s="26">
        <v>27.2</v>
      </c>
      <c r="T45" s="26">
        <v>30.5</v>
      </c>
      <c r="U45" s="26">
        <v>34.5</v>
      </c>
      <c r="V45" s="26">
        <v>39.799999999999997</v>
      </c>
      <c r="W45" s="26">
        <v>44.6</v>
      </c>
      <c r="X45" s="26">
        <v>48</v>
      </c>
      <c r="Y45" s="26">
        <v>51.2</v>
      </c>
      <c r="Z45" s="26">
        <v>53.4</v>
      </c>
      <c r="AA45" s="26">
        <v>55.1</v>
      </c>
      <c r="AB45" s="26">
        <v>54.6</v>
      </c>
    </row>
    <row r="46" spans="1:28" ht="12" customHeight="1" x14ac:dyDescent="0.15">
      <c r="A46" s="32">
        <v>3</v>
      </c>
      <c r="B46" s="26">
        <v>19.600000000000001</v>
      </c>
      <c r="C46" s="26">
        <v>21.6</v>
      </c>
      <c r="D46" s="26">
        <v>24.5</v>
      </c>
      <c r="E46" s="26">
        <v>27.7</v>
      </c>
      <c r="F46" s="26">
        <v>31.1</v>
      </c>
      <c r="G46" s="26">
        <v>34.200000000000003</v>
      </c>
      <c r="H46" s="26">
        <v>39.200000000000003</v>
      </c>
      <c r="I46" s="26">
        <v>44.6</v>
      </c>
      <c r="J46" s="26">
        <v>49.9</v>
      </c>
      <c r="K46" s="26">
        <v>56.3</v>
      </c>
      <c r="L46" s="26">
        <v>59.3</v>
      </c>
      <c r="M46" s="26">
        <v>61.6</v>
      </c>
      <c r="N46" s="26">
        <v>63.2</v>
      </c>
      <c r="O46" s="53">
        <v>3</v>
      </c>
      <c r="P46" s="26">
        <v>19.2</v>
      </c>
      <c r="Q46" s="26">
        <v>21.5</v>
      </c>
      <c r="R46" s="26">
        <v>24.1</v>
      </c>
      <c r="S46" s="26">
        <v>27.1</v>
      </c>
      <c r="T46" s="26">
        <v>30.6</v>
      </c>
      <c r="U46" s="26">
        <v>34.4</v>
      </c>
      <c r="V46" s="26">
        <v>39.700000000000003</v>
      </c>
      <c r="W46" s="26">
        <v>44.9</v>
      </c>
      <c r="X46" s="26">
        <v>48.2</v>
      </c>
      <c r="Y46" s="26">
        <v>51.4</v>
      </c>
      <c r="Z46" s="26">
        <v>53.9</v>
      </c>
      <c r="AA46" s="26">
        <v>54.7</v>
      </c>
      <c r="AB46" s="26">
        <v>54.9</v>
      </c>
    </row>
    <row r="47" spans="1:28" ht="12" customHeight="1" x14ac:dyDescent="0.15">
      <c r="A47" s="32">
        <v>4</v>
      </c>
      <c r="B47" s="26">
        <v>19.8</v>
      </c>
      <c r="C47" s="26">
        <v>21.6</v>
      </c>
      <c r="D47" s="26">
        <v>24.9</v>
      </c>
      <c r="E47" s="26">
        <v>27.9</v>
      </c>
      <c r="F47" s="26">
        <v>31.4</v>
      </c>
      <c r="G47" s="26">
        <v>35.1</v>
      </c>
      <c r="H47" s="26">
        <v>39.4</v>
      </c>
      <c r="I47" s="26">
        <v>44.9</v>
      </c>
      <c r="J47" s="26">
        <v>50.1</v>
      </c>
      <c r="K47" s="26">
        <v>55.2</v>
      </c>
      <c r="L47" s="26">
        <v>60.9</v>
      </c>
      <c r="M47" s="26">
        <v>62.6</v>
      </c>
      <c r="N47" s="26">
        <v>64.3</v>
      </c>
      <c r="O47" s="53">
        <v>4</v>
      </c>
      <c r="P47" s="26">
        <v>19.600000000000001</v>
      </c>
      <c r="Q47" s="26">
        <v>21.4</v>
      </c>
      <c r="R47" s="26">
        <v>23.9</v>
      </c>
      <c r="S47" s="26">
        <v>27.5</v>
      </c>
      <c r="T47" s="26">
        <v>30.5</v>
      </c>
      <c r="U47" s="26">
        <v>35.5</v>
      </c>
      <c r="V47" s="26">
        <v>39.4</v>
      </c>
      <c r="W47" s="26">
        <v>44.5</v>
      </c>
      <c r="X47" s="26">
        <v>48.8</v>
      </c>
      <c r="Y47" s="26">
        <v>51.3</v>
      </c>
      <c r="Z47" s="26">
        <v>53.8</v>
      </c>
      <c r="AA47" s="26">
        <v>54.2</v>
      </c>
      <c r="AB47" s="26">
        <v>53.6</v>
      </c>
    </row>
    <row r="48" spans="1:28" ht="12" customHeight="1" x14ac:dyDescent="0.15">
      <c r="A48" s="32">
        <v>5</v>
      </c>
      <c r="B48" s="26">
        <v>19.7</v>
      </c>
      <c r="C48" s="26">
        <v>22.5</v>
      </c>
      <c r="D48" s="26">
        <v>24.5</v>
      </c>
      <c r="E48" s="26">
        <v>28.1</v>
      </c>
      <c r="F48" s="26">
        <v>31.6</v>
      </c>
      <c r="G48" s="26">
        <v>35.4</v>
      </c>
      <c r="H48" s="26">
        <v>39.700000000000003</v>
      </c>
      <c r="I48" s="26">
        <v>44.7</v>
      </c>
      <c r="J48" s="26">
        <v>50.4</v>
      </c>
      <c r="K48" s="26">
        <v>55.8</v>
      </c>
      <c r="L48" s="26">
        <v>60.5</v>
      </c>
      <c r="M48" s="26">
        <v>62.2</v>
      </c>
      <c r="N48" s="26">
        <v>63.8</v>
      </c>
      <c r="O48" s="53">
        <v>5</v>
      </c>
      <c r="P48" s="26">
        <v>19.399999999999999</v>
      </c>
      <c r="Q48" s="26">
        <v>21.3</v>
      </c>
      <c r="R48" s="26">
        <v>23.9</v>
      </c>
      <c r="S48" s="26">
        <v>27.6</v>
      </c>
      <c r="T48" s="26">
        <v>30.8</v>
      </c>
      <c r="U48" s="26">
        <v>35.5</v>
      </c>
      <c r="V48" s="26">
        <v>39.799999999999997</v>
      </c>
      <c r="W48" s="26">
        <v>44.8</v>
      </c>
      <c r="X48" s="26">
        <v>48.2</v>
      </c>
      <c r="Y48" s="26">
        <v>51.3</v>
      </c>
      <c r="Z48" s="26">
        <v>54.4</v>
      </c>
      <c r="AA48" s="26">
        <v>55.4</v>
      </c>
      <c r="AB48" s="26">
        <v>54.3</v>
      </c>
    </row>
    <row r="49" spans="1:28" s="7" customFormat="1" ht="12" customHeight="1" x14ac:dyDescent="0.2">
      <c r="A49" s="32">
        <v>6</v>
      </c>
      <c r="B49" s="26">
        <v>19.7</v>
      </c>
      <c r="C49" s="26">
        <v>21.9</v>
      </c>
      <c r="D49" s="26">
        <v>25</v>
      </c>
      <c r="E49" s="26">
        <v>27.8</v>
      </c>
      <c r="F49" s="26">
        <v>31.5</v>
      </c>
      <c r="G49" s="26">
        <v>35.1</v>
      </c>
      <c r="H49" s="26">
        <v>39.200000000000003</v>
      </c>
      <c r="I49" s="26">
        <v>45.5</v>
      </c>
      <c r="J49" s="26">
        <v>49.7</v>
      </c>
      <c r="K49" s="26">
        <v>55.7</v>
      </c>
      <c r="L49" s="26">
        <v>60.6</v>
      </c>
      <c r="M49" s="26">
        <v>62.4</v>
      </c>
      <c r="N49" s="26">
        <v>64</v>
      </c>
      <c r="O49" s="53">
        <v>6</v>
      </c>
      <c r="P49" s="26">
        <v>19.399999999999999</v>
      </c>
      <c r="Q49" s="26">
        <v>21.5</v>
      </c>
      <c r="R49" s="26">
        <v>24.2</v>
      </c>
      <c r="S49" s="26">
        <v>27.1</v>
      </c>
      <c r="T49" s="26">
        <v>30.5</v>
      </c>
      <c r="U49" s="26">
        <v>34.700000000000003</v>
      </c>
      <c r="V49" s="26">
        <v>39.799999999999997</v>
      </c>
      <c r="W49" s="26">
        <v>44.7</v>
      </c>
      <c r="X49" s="26">
        <v>48.5</v>
      </c>
      <c r="Y49" s="26">
        <v>51.5</v>
      </c>
      <c r="Z49" s="26">
        <v>53.6</v>
      </c>
      <c r="AA49" s="26">
        <v>53.9</v>
      </c>
      <c r="AB49" s="26">
        <v>54.6</v>
      </c>
    </row>
    <row r="50" spans="1:28" ht="12" customHeight="1" x14ac:dyDescent="0.15">
      <c r="A50" s="32">
        <v>7</v>
      </c>
      <c r="B50" s="26">
        <v>19.8</v>
      </c>
      <c r="C50" s="26">
        <v>22.1</v>
      </c>
      <c r="D50" s="26">
        <v>24.9</v>
      </c>
      <c r="E50" s="26">
        <v>28.3</v>
      </c>
      <c r="F50" s="26">
        <v>31.8</v>
      </c>
      <c r="G50" s="26">
        <v>35.4</v>
      </c>
      <c r="H50" s="26">
        <v>39.9</v>
      </c>
      <c r="I50" s="26">
        <v>45.8</v>
      </c>
      <c r="J50" s="26">
        <v>50.5</v>
      </c>
      <c r="K50" s="26">
        <v>55.8</v>
      </c>
      <c r="L50" s="26">
        <v>61.1</v>
      </c>
      <c r="M50" s="26">
        <v>63.1</v>
      </c>
      <c r="N50" s="26">
        <v>64.3</v>
      </c>
      <c r="O50" s="53">
        <v>7</v>
      </c>
      <c r="P50" s="26">
        <v>19.399999999999999</v>
      </c>
      <c r="Q50" s="26">
        <v>21.6</v>
      </c>
      <c r="R50" s="26">
        <v>24.2</v>
      </c>
      <c r="S50" s="26">
        <v>27.2</v>
      </c>
      <c r="T50" s="26">
        <v>31.5</v>
      </c>
      <c r="U50" s="26">
        <v>35.9</v>
      </c>
      <c r="V50" s="26">
        <v>40.5</v>
      </c>
      <c r="W50" s="26">
        <v>45.1</v>
      </c>
      <c r="X50" s="26">
        <v>49.3</v>
      </c>
      <c r="Y50" s="26">
        <v>51.7</v>
      </c>
      <c r="Z50" s="26">
        <v>54.6</v>
      </c>
      <c r="AA50" s="26">
        <v>54.6</v>
      </c>
      <c r="AB50" s="26">
        <v>55.4</v>
      </c>
    </row>
    <row r="51" spans="1:28" ht="12" customHeight="1" x14ac:dyDescent="0.15">
      <c r="A51" s="32">
        <v>8</v>
      </c>
      <c r="B51" s="26">
        <v>19.600000000000001</v>
      </c>
      <c r="C51" s="26">
        <v>22.4</v>
      </c>
      <c r="D51" s="26">
        <v>25.1</v>
      </c>
      <c r="E51" s="26">
        <v>28.4</v>
      </c>
      <c r="F51" s="26">
        <v>32.299999999999997</v>
      </c>
      <c r="G51" s="26">
        <v>35.799999999999997</v>
      </c>
      <c r="H51" s="26">
        <v>40.1</v>
      </c>
      <c r="I51" s="26">
        <v>45.9</v>
      </c>
      <c r="J51" s="26">
        <v>50.8</v>
      </c>
      <c r="K51" s="26">
        <v>56.2</v>
      </c>
      <c r="L51" s="26">
        <v>61.1</v>
      </c>
      <c r="M51" s="26">
        <v>63.3</v>
      </c>
      <c r="N51" s="26">
        <v>64.5</v>
      </c>
      <c r="O51" s="53">
        <v>8</v>
      </c>
      <c r="P51" s="26">
        <v>19.399999999999999</v>
      </c>
      <c r="Q51" s="26">
        <v>21.8</v>
      </c>
      <c r="R51" s="26">
        <v>24.7</v>
      </c>
      <c r="S51" s="26">
        <v>27.6</v>
      </c>
      <c r="T51" s="26">
        <v>31.7</v>
      </c>
      <c r="U51" s="26">
        <v>35.9</v>
      </c>
      <c r="V51" s="26">
        <v>41.1</v>
      </c>
      <c r="W51" s="26">
        <v>45.9</v>
      </c>
      <c r="X51" s="26">
        <v>49.2</v>
      </c>
      <c r="Y51" s="26">
        <v>52</v>
      </c>
      <c r="Z51" s="26">
        <v>53.7</v>
      </c>
      <c r="AA51" s="26">
        <v>54.3</v>
      </c>
      <c r="AB51" s="26">
        <v>55.1</v>
      </c>
    </row>
    <row r="52" spans="1:28" ht="12" customHeight="1" x14ac:dyDescent="0.15">
      <c r="A52" s="32">
        <v>9</v>
      </c>
      <c r="B52" s="26">
        <v>19.8</v>
      </c>
      <c r="C52" s="26">
        <v>22.2</v>
      </c>
      <c r="D52" s="26">
        <v>24.5</v>
      </c>
      <c r="E52" s="26">
        <v>28.6</v>
      </c>
      <c r="F52" s="26">
        <v>31.8</v>
      </c>
      <c r="G52" s="26">
        <v>36.5</v>
      </c>
      <c r="H52" s="26">
        <v>40.9</v>
      </c>
      <c r="I52" s="26">
        <v>45.6</v>
      </c>
      <c r="J52" s="26">
        <v>50.3</v>
      </c>
      <c r="K52" s="26">
        <v>55.8</v>
      </c>
      <c r="L52" s="26">
        <v>61.2</v>
      </c>
      <c r="M52" s="26">
        <v>62.3</v>
      </c>
      <c r="N52" s="26">
        <v>64.5</v>
      </c>
      <c r="O52" s="53">
        <v>9</v>
      </c>
      <c r="P52" s="26">
        <v>19.3</v>
      </c>
      <c r="Q52" s="26">
        <v>22</v>
      </c>
      <c r="R52" s="26">
        <v>24.5</v>
      </c>
      <c r="S52" s="26">
        <v>28</v>
      </c>
      <c r="T52" s="26">
        <v>31.9</v>
      </c>
      <c r="U52" s="26">
        <v>36.299999999999997</v>
      </c>
      <c r="V52" s="26">
        <v>41</v>
      </c>
      <c r="W52" s="26">
        <v>45.9</v>
      </c>
      <c r="X52" s="26">
        <v>49.1</v>
      </c>
      <c r="Y52" s="26">
        <v>51.4</v>
      </c>
      <c r="Z52" s="26">
        <v>53.8</v>
      </c>
      <c r="AA52" s="26">
        <v>54.8</v>
      </c>
      <c r="AB52" s="26">
        <v>54.8</v>
      </c>
    </row>
    <row r="53" spans="1:28" ht="12" customHeight="1" x14ac:dyDescent="0.15">
      <c r="A53" s="32">
        <v>10</v>
      </c>
      <c r="B53" s="26">
        <v>19.8</v>
      </c>
      <c r="C53" s="26">
        <v>22.4</v>
      </c>
      <c r="D53" s="26">
        <v>25</v>
      </c>
      <c r="E53" s="26">
        <v>28.9</v>
      </c>
      <c r="F53" s="26">
        <v>32.299999999999997</v>
      </c>
      <c r="G53" s="26">
        <v>36.5</v>
      </c>
      <c r="H53" s="26">
        <v>40.9</v>
      </c>
      <c r="I53" s="26">
        <v>46.4</v>
      </c>
      <c r="J53" s="26">
        <v>51.3</v>
      </c>
      <c r="K53" s="26">
        <v>56.5</v>
      </c>
      <c r="L53" s="26">
        <v>59.9</v>
      </c>
      <c r="M53" s="26">
        <v>62.5</v>
      </c>
      <c r="N53" s="26">
        <v>63.3</v>
      </c>
      <c r="O53" s="53">
        <v>10</v>
      </c>
      <c r="P53" s="26">
        <v>19.3</v>
      </c>
      <c r="Q53" s="26">
        <v>21.9</v>
      </c>
      <c r="R53" s="26">
        <v>24.5</v>
      </c>
      <c r="S53" s="26">
        <v>27.6</v>
      </c>
      <c r="T53" s="26">
        <v>31.2</v>
      </c>
      <c r="U53" s="26">
        <v>36.200000000000003</v>
      </c>
      <c r="V53" s="26">
        <v>41.3</v>
      </c>
      <c r="W53" s="26">
        <v>46.1</v>
      </c>
      <c r="X53" s="26">
        <v>49.4</v>
      </c>
      <c r="Y53" s="26">
        <v>52.1</v>
      </c>
      <c r="Z53" s="26">
        <v>53.8</v>
      </c>
      <c r="AA53" s="26">
        <v>54.3</v>
      </c>
      <c r="AB53" s="26">
        <v>54.2</v>
      </c>
    </row>
    <row r="54" spans="1:28" ht="12" customHeight="1" x14ac:dyDescent="0.15">
      <c r="A54" s="32">
        <v>11</v>
      </c>
      <c r="B54" s="26">
        <v>19.600000000000001</v>
      </c>
      <c r="C54" s="26">
        <v>22</v>
      </c>
      <c r="D54" s="26">
        <v>24.9</v>
      </c>
      <c r="E54" s="26">
        <v>29.2</v>
      </c>
      <c r="F54" s="26">
        <v>32.6</v>
      </c>
      <c r="G54" s="26">
        <v>36.200000000000003</v>
      </c>
      <c r="H54" s="26">
        <v>40.5</v>
      </c>
      <c r="I54" s="26">
        <v>46.6</v>
      </c>
      <c r="J54" s="26">
        <v>51.2</v>
      </c>
      <c r="K54" s="26">
        <v>56.7</v>
      </c>
      <c r="L54" s="26">
        <v>60</v>
      </c>
      <c r="M54" s="26">
        <v>61.6</v>
      </c>
      <c r="N54" s="26">
        <v>63.1</v>
      </c>
      <c r="O54" s="53">
        <v>11</v>
      </c>
      <c r="P54" s="26">
        <v>19.3</v>
      </c>
      <c r="Q54" s="26">
        <v>21.7</v>
      </c>
      <c r="R54" s="26">
        <v>24.6</v>
      </c>
      <c r="S54" s="26">
        <v>27.9</v>
      </c>
      <c r="T54" s="26">
        <v>31.4</v>
      </c>
      <c r="U54" s="26">
        <v>35.4</v>
      </c>
      <c r="V54" s="26">
        <v>40.5</v>
      </c>
      <c r="W54" s="26">
        <v>46</v>
      </c>
      <c r="X54" s="26">
        <v>49.6</v>
      </c>
      <c r="Y54" s="26">
        <v>52.1</v>
      </c>
      <c r="Z54" s="26">
        <v>53.2</v>
      </c>
      <c r="AA54" s="26">
        <v>54.6</v>
      </c>
      <c r="AB54" s="26">
        <v>53.8</v>
      </c>
    </row>
    <row r="55" spans="1:28" ht="12" customHeight="1" x14ac:dyDescent="0.15">
      <c r="A55" s="32">
        <v>12</v>
      </c>
      <c r="B55" s="26">
        <v>19.3</v>
      </c>
      <c r="C55" s="26">
        <v>22.3</v>
      </c>
      <c r="D55" s="26">
        <v>24.9</v>
      </c>
      <c r="E55" s="26">
        <v>28.8</v>
      </c>
      <c r="F55" s="26">
        <v>32.799999999999997</v>
      </c>
      <c r="G55" s="26">
        <v>36.6</v>
      </c>
      <c r="H55" s="26">
        <v>41.7</v>
      </c>
      <c r="I55" s="26">
        <v>47.6</v>
      </c>
      <c r="J55" s="26">
        <v>52.1</v>
      </c>
      <c r="K55" s="26">
        <v>56.1</v>
      </c>
      <c r="L55" s="26">
        <v>60.3</v>
      </c>
      <c r="M55" s="26">
        <v>62.7</v>
      </c>
      <c r="N55" s="26">
        <v>63.4</v>
      </c>
      <c r="O55" s="53">
        <v>12</v>
      </c>
      <c r="P55" s="26">
        <v>19.100000000000001</v>
      </c>
      <c r="Q55" s="26">
        <v>21.9</v>
      </c>
      <c r="R55" s="26">
        <v>24.5</v>
      </c>
      <c r="S55" s="26">
        <v>28.2</v>
      </c>
      <c r="T55" s="26">
        <v>32.200000000000003</v>
      </c>
      <c r="U55" s="26">
        <v>35.5</v>
      </c>
      <c r="V55" s="26">
        <v>40.6</v>
      </c>
      <c r="W55" s="26">
        <v>45.5</v>
      </c>
      <c r="X55" s="26">
        <v>49.6</v>
      </c>
      <c r="Y55" s="26">
        <v>51.6</v>
      </c>
      <c r="Z55" s="26">
        <v>53.3</v>
      </c>
      <c r="AA55" s="26">
        <v>54.6</v>
      </c>
      <c r="AB55" s="26">
        <v>54.8</v>
      </c>
    </row>
    <row r="56" spans="1:28" ht="12" customHeight="1" x14ac:dyDescent="0.15">
      <c r="A56" s="32">
        <v>13</v>
      </c>
      <c r="B56" s="26">
        <v>19.399999999999999</v>
      </c>
      <c r="C56" s="26">
        <v>22</v>
      </c>
      <c r="D56" s="26">
        <v>24.8</v>
      </c>
      <c r="E56" s="26">
        <v>28.4</v>
      </c>
      <c r="F56" s="26">
        <v>32.700000000000003</v>
      </c>
      <c r="G56" s="26">
        <v>36.299999999999997</v>
      </c>
      <c r="H56" s="26">
        <v>41.3</v>
      </c>
      <c r="I56" s="26">
        <v>47.2</v>
      </c>
      <c r="J56" s="26">
        <v>52</v>
      </c>
      <c r="K56" s="26">
        <v>57.4</v>
      </c>
      <c r="L56" s="26">
        <v>60.8</v>
      </c>
      <c r="M56" s="26">
        <v>63.1</v>
      </c>
      <c r="N56" s="26">
        <v>64.099999999999994</v>
      </c>
      <c r="O56" s="53">
        <v>13</v>
      </c>
      <c r="P56" s="26">
        <v>19.100000000000001</v>
      </c>
      <c r="Q56" s="26">
        <v>21.6</v>
      </c>
      <c r="R56" s="26">
        <v>24.5</v>
      </c>
      <c r="S56" s="26">
        <v>27.7</v>
      </c>
      <c r="T56" s="26">
        <v>31.9</v>
      </c>
      <c r="U56" s="26">
        <v>35.9</v>
      </c>
      <c r="V56" s="26">
        <v>40.9</v>
      </c>
      <c r="W56" s="26">
        <v>46</v>
      </c>
      <c r="X56" s="26">
        <v>49.4</v>
      </c>
      <c r="Y56" s="26">
        <v>52.2</v>
      </c>
      <c r="Z56" s="26">
        <v>53.1</v>
      </c>
      <c r="AA56" s="26">
        <v>54.4</v>
      </c>
      <c r="AB56" s="26">
        <v>54.2</v>
      </c>
    </row>
    <row r="57" spans="1:28" ht="12" customHeight="1" x14ac:dyDescent="0.15">
      <c r="A57" s="32">
        <v>14</v>
      </c>
      <c r="B57" s="26">
        <v>19.399999999999999</v>
      </c>
      <c r="C57" s="26">
        <v>22</v>
      </c>
      <c r="D57" s="26">
        <v>24.7</v>
      </c>
      <c r="E57" s="26">
        <v>28.2</v>
      </c>
      <c r="F57" s="26">
        <v>32.299999999999997</v>
      </c>
      <c r="G57" s="26">
        <v>35.9</v>
      </c>
      <c r="H57" s="26">
        <v>41.6</v>
      </c>
      <c r="I57" s="26">
        <v>46.7</v>
      </c>
      <c r="J57" s="26">
        <v>51.9</v>
      </c>
      <c r="K57" s="26">
        <v>56.8</v>
      </c>
      <c r="L57" s="26">
        <v>62.8</v>
      </c>
      <c r="M57" s="26">
        <v>63.9</v>
      </c>
      <c r="N57" s="26">
        <v>64.099999999999994</v>
      </c>
      <c r="O57" s="53">
        <v>14</v>
      </c>
      <c r="P57" s="26">
        <v>19.399999999999999</v>
      </c>
      <c r="Q57" s="26">
        <v>21.5</v>
      </c>
      <c r="R57" s="26">
        <v>24.3</v>
      </c>
      <c r="S57" s="26">
        <v>27.7</v>
      </c>
      <c r="T57" s="26">
        <v>31.4</v>
      </c>
      <c r="U57" s="26">
        <v>35.9</v>
      </c>
      <c r="V57" s="26">
        <v>40.5</v>
      </c>
      <c r="W57" s="26">
        <v>46.1</v>
      </c>
      <c r="X57" s="26">
        <v>49.4</v>
      </c>
      <c r="Y57" s="26">
        <v>51.6</v>
      </c>
      <c r="Z57" s="26">
        <v>53.3</v>
      </c>
      <c r="AA57" s="26">
        <v>55.4</v>
      </c>
      <c r="AB57" s="26">
        <v>55.2</v>
      </c>
    </row>
    <row r="58" spans="1:28" ht="12" customHeight="1" x14ac:dyDescent="0.15">
      <c r="A58" s="32">
        <v>15</v>
      </c>
      <c r="B58" s="26">
        <v>19.5</v>
      </c>
      <c r="C58" s="26">
        <v>22.6</v>
      </c>
      <c r="D58" s="26">
        <v>25.4</v>
      </c>
      <c r="E58" s="26">
        <v>28.8</v>
      </c>
      <c r="F58" s="26">
        <v>31.2</v>
      </c>
      <c r="G58" s="26">
        <v>37.1</v>
      </c>
      <c r="H58" s="26">
        <v>41</v>
      </c>
      <c r="I58" s="26">
        <v>46.8</v>
      </c>
      <c r="J58" s="26">
        <v>51.8</v>
      </c>
      <c r="K58" s="26">
        <v>56.9</v>
      </c>
      <c r="L58" s="26">
        <v>63.2</v>
      </c>
      <c r="M58" s="26">
        <v>63.2</v>
      </c>
      <c r="N58" s="26">
        <v>65.400000000000006</v>
      </c>
      <c r="O58" s="53">
        <v>15</v>
      </c>
      <c r="P58" s="26">
        <v>19.2</v>
      </c>
      <c r="Q58" s="26">
        <v>21.6</v>
      </c>
      <c r="R58" s="26">
        <v>24.2</v>
      </c>
      <c r="S58" s="26">
        <v>27.8</v>
      </c>
      <c r="T58" s="26">
        <v>31.6</v>
      </c>
      <c r="U58" s="26">
        <v>35.6</v>
      </c>
      <c r="V58" s="26">
        <v>40.700000000000003</v>
      </c>
      <c r="W58" s="26">
        <v>46.1</v>
      </c>
      <c r="X58" s="26">
        <v>49.1</v>
      </c>
      <c r="Y58" s="26">
        <v>52</v>
      </c>
      <c r="Z58" s="26">
        <v>53.6</v>
      </c>
      <c r="AA58" s="26">
        <v>55.4</v>
      </c>
      <c r="AB58" s="26">
        <v>54.6</v>
      </c>
    </row>
    <row r="59" spans="1:28" ht="12" customHeight="1" x14ac:dyDescent="0.15">
      <c r="A59" s="32">
        <v>16</v>
      </c>
      <c r="B59" s="26">
        <v>19.5</v>
      </c>
      <c r="C59" s="26">
        <v>22.3</v>
      </c>
      <c r="D59" s="26">
        <v>25.1</v>
      </c>
      <c r="E59" s="26">
        <v>28.5</v>
      </c>
      <c r="F59" s="26">
        <v>31.9</v>
      </c>
      <c r="G59" s="26">
        <v>35.700000000000003</v>
      </c>
      <c r="H59" s="26">
        <v>40.9</v>
      </c>
      <c r="I59" s="26">
        <v>46.2</v>
      </c>
      <c r="J59" s="26">
        <v>51.4</v>
      </c>
      <c r="K59" s="26">
        <v>56.8</v>
      </c>
      <c r="L59" s="26">
        <v>62</v>
      </c>
      <c r="M59" s="26">
        <v>63.8</v>
      </c>
      <c r="N59" s="26">
        <v>65.099999999999994</v>
      </c>
      <c r="O59" s="53">
        <v>16</v>
      </c>
      <c r="P59" s="26">
        <v>19.100000000000001</v>
      </c>
      <c r="Q59" s="26">
        <v>21.3</v>
      </c>
      <c r="R59" s="26">
        <v>24.5</v>
      </c>
      <c r="S59" s="26">
        <v>27.7</v>
      </c>
      <c r="T59" s="26">
        <v>31.5</v>
      </c>
      <c r="U59" s="26">
        <v>35.4</v>
      </c>
      <c r="V59" s="26">
        <v>40.1</v>
      </c>
      <c r="W59" s="26">
        <v>45.4</v>
      </c>
      <c r="X59" s="26">
        <v>48.9</v>
      </c>
      <c r="Y59" s="26">
        <v>51.7</v>
      </c>
      <c r="Z59" s="26">
        <v>54</v>
      </c>
      <c r="AA59" s="26">
        <v>55</v>
      </c>
      <c r="AB59" s="26">
        <v>54.5</v>
      </c>
    </row>
    <row r="60" spans="1:28" ht="12" customHeight="1" x14ac:dyDescent="0.15">
      <c r="A60" s="32">
        <v>17</v>
      </c>
      <c r="B60" s="26">
        <v>19.399999999999999</v>
      </c>
      <c r="C60" s="26">
        <v>22.2</v>
      </c>
      <c r="D60" s="26">
        <v>25.1</v>
      </c>
      <c r="E60" s="26">
        <v>27.9</v>
      </c>
      <c r="F60" s="26">
        <v>31.4</v>
      </c>
      <c r="G60" s="26">
        <v>35.299999999999997</v>
      </c>
      <c r="H60" s="26">
        <v>39.799999999999997</v>
      </c>
      <c r="I60" s="26">
        <v>46.1</v>
      </c>
      <c r="J60" s="26">
        <v>50.9</v>
      </c>
      <c r="K60" s="26">
        <v>56.8</v>
      </c>
      <c r="L60" s="26">
        <v>62.2</v>
      </c>
      <c r="M60" s="26">
        <v>63.9</v>
      </c>
      <c r="N60" s="26">
        <v>64.8</v>
      </c>
      <c r="O60" s="53">
        <v>17</v>
      </c>
      <c r="P60" s="26">
        <v>19</v>
      </c>
      <c r="Q60" s="26">
        <v>21.3</v>
      </c>
      <c r="R60" s="26">
        <v>24.3</v>
      </c>
      <c r="S60" s="26">
        <v>27.4</v>
      </c>
      <c r="T60" s="26">
        <v>31</v>
      </c>
      <c r="U60" s="26">
        <v>35.1</v>
      </c>
      <c r="V60" s="26">
        <v>39.9</v>
      </c>
      <c r="W60" s="26">
        <v>45.4</v>
      </c>
      <c r="X60" s="26">
        <v>49.1</v>
      </c>
      <c r="Y60" s="26">
        <v>52.1</v>
      </c>
      <c r="Z60" s="26">
        <v>54</v>
      </c>
      <c r="AA60" s="26">
        <v>55.2</v>
      </c>
      <c r="AB60" s="26">
        <v>55.2</v>
      </c>
    </row>
    <row r="61" spans="1:28" ht="12" customHeight="1" x14ac:dyDescent="0.15">
      <c r="A61" s="32">
        <v>18</v>
      </c>
      <c r="B61" s="26">
        <v>19.399999999999999</v>
      </c>
      <c r="C61" s="26">
        <v>22.1</v>
      </c>
      <c r="D61" s="26">
        <v>25.1</v>
      </c>
      <c r="E61" s="26">
        <v>28.2</v>
      </c>
      <c r="F61" s="26">
        <v>31.9</v>
      </c>
      <c r="G61" s="26">
        <v>35.9</v>
      </c>
      <c r="H61" s="26">
        <v>39.6</v>
      </c>
      <c r="I61" s="26">
        <v>46</v>
      </c>
      <c r="J61" s="26">
        <v>51.4</v>
      </c>
      <c r="K61" s="26">
        <v>55.8</v>
      </c>
      <c r="L61" s="26">
        <v>61.9</v>
      </c>
      <c r="M61" s="26">
        <v>63.9</v>
      </c>
      <c r="N61" s="26">
        <v>65.5</v>
      </c>
      <c r="O61" s="53">
        <v>18</v>
      </c>
      <c r="P61" s="26">
        <v>19</v>
      </c>
      <c r="Q61" s="26">
        <v>21.6</v>
      </c>
      <c r="R61" s="26">
        <v>24.1</v>
      </c>
      <c r="S61" s="26">
        <v>27.7</v>
      </c>
      <c r="T61" s="26">
        <v>30.8</v>
      </c>
      <c r="U61" s="26">
        <v>34.799999999999997</v>
      </c>
      <c r="V61" s="26">
        <v>40.6</v>
      </c>
      <c r="W61" s="26">
        <v>45.1</v>
      </c>
      <c r="X61" s="26">
        <v>48.9</v>
      </c>
      <c r="Y61" s="26">
        <v>51.8</v>
      </c>
      <c r="Z61" s="26">
        <v>53.8</v>
      </c>
      <c r="AA61" s="26">
        <v>54.3</v>
      </c>
      <c r="AB61" s="26">
        <v>56</v>
      </c>
    </row>
    <row r="62" spans="1:28" ht="12" customHeight="1" x14ac:dyDescent="0.15">
      <c r="A62" s="32">
        <v>19</v>
      </c>
      <c r="B62" s="26">
        <v>19.3</v>
      </c>
      <c r="C62" s="26">
        <v>22.4</v>
      </c>
      <c r="D62" s="26">
        <v>25.3</v>
      </c>
      <c r="E62" s="26">
        <v>28.7</v>
      </c>
      <c r="F62" s="26">
        <v>31.6</v>
      </c>
      <c r="G62" s="26">
        <v>36.5</v>
      </c>
      <c r="H62" s="26">
        <v>41</v>
      </c>
      <c r="I62" s="26">
        <v>45.9</v>
      </c>
      <c r="J62" s="26">
        <v>50.7</v>
      </c>
      <c r="K62" s="26">
        <v>55.9</v>
      </c>
      <c r="L62" s="26">
        <v>62.1</v>
      </c>
      <c r="M62" s="26">
        <v>63.3</v>
      </c>
      <c r="N62" s="26">
        <v>65.8</v>
      </c>
      <c r="O62" s="53">
        <v>19</v>
      </c>
      <c r="P62" s="26">
        <v>19</v>
      </c>
      <c r="Q62" s="26">
        <v>21.4</v>
      </c>
      <c r="R62" s="26">
        <v>24.7</v>
      </c>
      <c r="S62" s="26">
        <v>27.4</v>
      </c>
      <c r="T62" s="26">
        <v>30.5</v>
      </c>
      <c r="U62" s="26">
        <v>35.5</v>
      </c>
      <c r="V62" s="26">
        <v>40.200000000000003</v>
      </c>
      <c r="W62" s="26">
        <v>45.2</v>
      </c>
      <c r="X62" s="26">
        <v>48.6</v>
      </c>
      <c r="Y62" s="26">
        <v>51.1</v>
      </c>
      <c r="Z62" s="26">
        <v>55.6</v>
      </c>
      <c r="AA62" s="26">
        <v>55.1</v>
      </c>
      <c r="AB62" s="26">
        <v>55.5</v>
      </c>
    </row>
    <row r="63" spans="1:28" s="8" customFormat="1" ht="12" customHeight="1" x14ac:dyDescent="0.2">
      <c r="A63" s="32">
        <v>20</v>
      </c>
      <c r="B63" s="26">
        <v>19.600000000000001</v>
      </c>
      <c r="C63" s="26">
        <v>22.2</v>
      </c>
      <c r="D63" s="26">
        <v>25.2</v>
      </c>
      <c r="E63" s="26">
        <v>28.4</v>
      </c>
      <c r="F63" s="26">
        <v>32.5</v>
      </c>
      <c r="G63" s="26">
        <v>36.4</v>
      </c>
      <c r="H63" s="26">
        <v>40.799999999999997</v>
      </c>
      <c r="I63" s="26">
        <v>45.4</v>
      </c>
      <c r="J63" s="26">
        <v>50.6</v>
      </c>
      <c r="K63" s="26">
        <v>56.7</v>
      </c>
      <c r="L63" s="26">
        <v>60.3</v>
      </c>
      <c r="M63" s="26">
        <v>63.1</v>
      </c>
      <c r="N63" s="26">
        <v>65.400000000000006</v>
      </c>
      <c r="O63" s="53">
        <v>20</v>
      </c>
      <c r="P63" s="26">
        <v>19</v>
      </c>
      <c r="Q63" s="26">
        <v>21.5</v>
      </c>
      <c r="R63" s="26">
        <v>24.2</v>
      </c>
      <c r="S63" s="26">
        <v>27.5</v>
      </c>
      <c r="T63" s="26">
        <v>30.8</v>
      </c>
      <c r="U63" s="26">
        <v>35.1</v>
      </c>
      <c r="V63" s="26">
        <v>40.1</v>
      </c>
      <c r="W63" s="26">
        <v>45.2</v>
      </c>
      <c r="X63" s="26">
        <v>48.1</v>
      </c>
      <c r="Y63" s="26">
        <v>51.5</v>
      </c>
      <c r="Z63" s="26">
        <v>53.7</v>
      </c>
      <c r="AA63" s="26">
        <v>53.9</v>
      </c>
      <c r="AB63" s="26">
        <v>55.2</v>
      </c>
    </row>
    <row r="64" spans="1:28" s="8" customFormat="1" ht="12" customHeight="1" x14ac:dyDescent="0.2">
      <c r="A64" s="32">
        <v>21</v>
      </c>
      <c r="B64" s="26">
        <v>19.399999999999999</v>
      </c>
      <c r="C64" s="26">
        <v>21.7</v>
      </c>
      <c r="D64" s="26">
        <v>24.7</v>
      </c>
      <c r="E64" s="26">
        <v>28.2</v>
      </c>
      <c r="F64" s="26">
        <v>31.5</v>
      </c>
      <c r="G64" s="26">
        <v>35.6</v>
      </c>
      <c r="H64" s="26">
        <v>40.299999999999997</v>
      </c>
      <c r="I64" s="26">
        <v>46.1</v>
      </c>
      <c r="J64" s="26">
        <v>50.6</v>
      </c>
      <c r="K64" s="26">
        <v>55.6</v>
      </c>
      <c r="L64" s="26">
        <v>59.9</v>
      </c>
      <c r="M64" s="26">
        <v>62.8</v>
      </c>
      <c r="N64" s="26">
        <v>63.9</v>
      </c>
      <c r="O64" s="53">
        <v>21</v>
      </c>
      <c r="P64" s="26">
        <v>19.100000000000001</v>
      </c>
      <c r="Q64" s="26">
        <v>21.3</v>
      </c>
      <c r="R64" s="26">
        <v>24.4</v>
      </c>
      <c r="S64" s="26">
        <v>27.5</v>
      </c>
      <c r="T64" s="26">
        <v>30.2</v>
      </c>
      <c r="U64" s="26">
        <v>35.4</v>
      </c>
      <c r="V64" s="26">
        <v>40.4</v>
      </c>
      <c r="W64" s="26">
        <v>44.9</v>
      </c>
      <c r="X64" s="26">
        <v>48.5</v>
      </c>
      <c r="Y64" s="26">
        <v>50.9</v>
      </c>
      <c r="Z64" s="26">
        <v>54.1</v>
      </c>
      <c r="AA64" s="26">
        <v>54.7</v>
      </c>
      <c r="AB64" s="26">
        <v>54.6</v>
      </c>
    </row>
    <row r="65" spans="1:29" s="8" customFormat="1" ht="12" customHeight="1" x14ac:dyDescent="0.2">
      <c r="A65" s="32">
        <v>22</v>
      </c>
      <c r="B65" s="52">
        <v>19.5</v>
      </c>
      <c r="C65" s="26">
        <v>22</v>
      </c>
      <c r="D65" s="26">
        <v>25</v>
      </c>
      <c r="E65" s="26">
        <v>28.2</v>
      </c>
      <c r="F65" s="26">
        <v>31.5</v>
      </c>
      <c r="G65" s="26">
        <v>36.4</v>
      </c>
      <c r="H65" s="26">
        <v>40.9</v>
      </c>
      <c r="I65" s="26">
        <v>46.2</v>
      </c>
      <c r="J65" s="26">
        <v>51.8</v>
      </c>
      <c r="K65" s="26">
        <v>55.7</v>
      </c>
      <c r="L65" s="26">
        <v>60.8</v>
      </c>
      <c r="M65" s="26">
        <v>63.1</v>
      </c>
      <c r="N65" s="26">
        <v>63.6</v>
      </c>
      <c r="O65" s="53">
        <v>22</v>
      </c>
      <c r="P65" s="52">
        <v>19.100000000000001</v>
      </c>
      <c r="Q65" s="26">
        <v>21.1</v>
      </c>
      <c r="R65" s="26">
        <v>24</v>
      </c>
      <c r="S65" s="26">
        <v>27.2</v>
      </c>
      <c r="T65" s="26">
        <v>30.6</v>
      </c>
      <c r="U65" s="26">
        <v>35.4</v>
      </c>
      <c r="V65" s="26">
        <v>39.799999999999997</v>
      </c>
      <c r="W65" s="26">
        <v>44.4</v>
      </c>
      <c r="X65" s="26">
        <v>48</v>
      </c>
      <c r="Y65" s="26">
        <v>51</v>
      </c>
      <c r="Z65" s="26">
        <v>53.2</v>
      </c>
      <c r="AA65" s="26">
        <v>53.8</v>
      </c>
      <c r="AB65" s="26">
        <v>55.1</v>
      </c>
    </row>
    <row r="66" spans="1:29" s="54" customFormat="1" ht="12" customHeight="1" x14ac:dyDescent="0.2">
      <c r="A66" s="53">
        <v>23</v>
      </c>
      <c r="B66" s="52">
        <v>19.2</v>
      </c>
      <c r="C66" s="26">
        <v>21.8</v>
      </c>
      <c r="D66" s="26">
        <v>24.7</v>
      </c>
      <c r="E66" s="26">
        <v>28.8</v>
      </c>
      <c r="F66" s="26">
        <v>31.8</v>
      </c>
      <c r="G66" s="26">
        <v>36</v>
      </c>
      <c r="H66" s="26">
        <v>40.299999999999997</v>
      </c>
      <c r="I66" s="26">
        <v>45.5</v>
      </c>
      <c r="J66" s="26">
        <v>50.4</v>
      </c>
      <c r="K66" s="26">
        <v>55.1</v>
      </c>
      <c r="L66" s="26">
        <v>60.4</v>
      </c>
      <c r="M66" s="26">
        <v>62.1</v>
      </c>
      <c r="N66" s="26">
        <v>65.099999999999994</v>
      </c>
      <c r="O66" s="53">
        <v>23</v>
      </c>
      <c r="P66" s="52">
        <v>18.8</v>
      </c>
      <c r="Q66" s="26">
        <v>21.2</v>
      </c>
      <c r="R66" s="26">
        <v>23.9</v>
      </c>
      <c r="S66" s="26">
        <v>26.9</v>
      </c>
      <c r="T66" s="26">
        <v>30.8</v>
      </c>
      <c r="U66" s="26">
        <v>34.700000000000003</v>
      </c>
      <c r="V66" s="26">
        <v>40</v>
      </c>
      <c r="W66" s="26">
        <v>44.3</v>
      </c>
      <c r="X66" s="26">
        <v>48.2</v>
      </c>
      <c r="Y66" s="26">
        <v>51.2</v>
      </c>
      <c r="Z66" s="26">
        <v>52.5</v>
      </c>
      <c r="AA66" s="26">
        <v>53.9</v>
      </c>
      <c r="AB66" s="26">
        <v>54</v>
      </c>
    </row>
    <row r="67" spans="1:29" s="54" customFormat="1" ht="12" customHeight="1" x14ac:dyDescent="0.2">
      <c r="A67" s="53">
        <v>24</v>
      </c>
      <c r="B67" s="52">
        <v>19.2</v>
      </c>
      <c r="C67" s="26">
        <v>21.9</v>
      </c>
      <c r="D67" s="26">
        <v>24.7</v>
      </c>
      <c r="E67" s="26">
        <v>28.5</v>
      </c>
      <c r="F67" s="26">
        <v>32.299999999999997</v>
      </c>
      <c r="G67" s="26">
        <v>35.5</v>
      </c>
      <c r="H67" s="26">
        <v>40.4</v>
      </c>
      <c r="I67" s="26">
        <v>45.2</v>
      </c>
      <c r="J67" s="26">
        <v>51.1</v>
      </c>
      <c r="K67" s="26">
        <v>55.5</v>
      </c>
      <c r="L67" s="26">
        <v>60.4</v>
      </c>
      <c r="M67" s="26">
        <v>62.5</v>
      </c>
      <c r="N67" s="26">
        <v>64</v>
      </c>
      <c r="O67" s="53">
        <v>24</v>
      </c>
      <c r="P67" s="52">
        <v>18.899999999999999</v>
      </c>
      <c r="Q67" s="26">
        <v>21.7</v>
      </c>
      <c r="R67" s="26">
        <v>24.1</v>
      </c>
      <c r="S67" s="26">
        <v>26.7</v>
      </c>
      <c r="T67" s="26">
        <v>30.7</v>
      </c>
      <c r="U67" s="26">
        <v>34.700000000000003</v>
      </c>
      <c r="V67" s="26">
        <v>39.799999999999997</v>
      </c>
      <c r="W67" s="26">
        <v>44.9</v>
      </c>
      <c r="X67" s="26">
        <v>48.1</v>
      </c>
      <c r="Y67" s="26">
        <v>51</v>
      </c>
      <c r="Z67" s="26">
        <v>52.7</v>
      </c>
      <c r="AA67" s="26">
        <v>54.1</v>
      </c>
      <c r="AB67" s="26">
        <v>54</v>
      </c>
    </row>
    <row r="68" spans="1:29" s="54" customFormat="1" ht="12" customHeight="1" x14ac:dyDescent="0.2">
      <c r="A68" s="63">
        <v>25</v>
      </c>
      <c r="B68" s="52">
        <v>19.3</v>
      </c>
      <c r="C68" s="26">
        <v>21.6</v>
      </c>
      <c r="D68" s="26">
        <v>25.2</v>
      </c>
      <c r="E68" s="26">
        <v>28.2</v>
      </c>
      <c r="F68" s="26">
        <v>31.7</v>
      </c>
      <c r="G68" s="26">
        <v>35.4</v>
      </c>
      <c r="H68" s="26">
        <v>40.299999999999997</v>
      </c>
      <c r="I68" s="26">
        <v>45.3</v>
      </c>
      <c r="J68" s="26">
        <v>49.6</v>
      </c>
      <c r="K68" s="26">
        <v>55.3</v>
      </c>
      <c r="L68" s="26">
        <v>60.8</v>
      </c>
      <c r="M68" s="26">
        <v>61.9</v>
      </c>
      <c r="N68" s="26">
        <v>64.599999999999994</v>
      </c>
      <c r="O68" s="63">
        <v>25</v>
      </c>
      <c r="P68" s="52">
        <v>18.899999999999999</v>
      </c>
      <c r="Q68" s="26">
        <v>21.6</v>
      </c>
      <c r="R68" s="26">
        <v>23.9</v>
      </c>
      <c r="S68" s="26">
        <v>27</v>
      </c>
      <c r="T68" s="26">
        <v>30.8</v>
      </c>
      <c r="U68" s="26">
        <v>35.200000000000003</v>
      </c>
      <c r="V68" s="26">
        <v>40.6</v>
      </c>
      <c r="W68" s="26">
        <v>44.8</v>
      </c>
      <c r="X68" s="26">
        <v>48</v>
      </c>
      <c r="Y68" s="26">
        <v>50.7</v>
      </c>
      <c r="Z68" s="26">
        <v>53</v>
      </c>
      <c r="AA68" s="26">
        <v>53.9</v>
      </c>
      <c r="AB68" s="26">
        <v>54.1</v>
      </c>
    </row>
    <row r="69" spans="1:29" s="54" customFormat="1" ht="12" customHeight="1" x14ac:dyDescent="0.2">
      <c r="A69" s="53">
        <v>26</v>
      </c>
      <c r="B69" s="52">
        <v>19.2</v>
      </c>
      <c r="C69" s="26">
        <v>21.5</v>
      </c>
      <c r="D69" s="26">
        <v>24.7</v>
      </c>
      <c r="E69" s="26">
        <v>27.6</v>
      </c>
      <c r="F69" s="26">
        <v>31.7</v>
      </c>
      <c r="G69" s="26">
        <v>35.6</v>
      </c>
      <c r="H69" s="26">
        <v>39.5</v>
      </c>
      <c r="I69" s="26">
        <v>45.6</v>
      </c>
      <c r="J69" s="26">
        <v>50.1</v>
      </c>
      <c r="K69" s="26">
        <v>55.2</v>
      </c>
      <c r="L69" s="26">
        <v>62.6</v>
      </c>
      <c r="M69" s="26">
        <v>62.9</v>
      </c>
      <c r="N69" s="26">
        <v>65</v>
      </c>
      <c r="O69" s="53">
        <v>26</v>
      </c>
      <c r="P69" s="52">
        <v>18.7</v>
      </c>
      <c r="Q69" s="26">
        <v>21.5</v>
      </c>
      <c r="R69" s="26">
        <v>24</v>
      </c>
      <c r="S69" s="26">
        <v>27.6</v>
      </c>
      <c r="T69" s="26">
        <v>30.6</v>
      </c>
      <c r="U69" s="26">
        <v>34.799999999999997</v>
      </c>
      <c r="V69" s="26">
        <v>39.799999999999997</v>
      </c>
      <c r="W69" s="26">
        <v>44.7</v>
      </c>
      <c r="X69" s="26">
        <v>48.2</v>
      </c>
      <c r="Y69" s="26">
        <v>51</v>
      </c>
      <c r="Z69" s="26">
        <v>52</v>
      </c>
      <c r="AA69" s="26">
        <v>53</v>
      </c>
      <c r="AB69" s="26">
        <v>53.5</v>
      </c>
      <c r="AC69" s="78"/>
    </row>
    <row r="70" spans="1:29" s="54" customFormat="1" ht="12" customHeight="1" x14ac:dyDescent="0.2">
      <c r="A70" s="63">
        <v>27</v>
      </c>
      <c r="B70" s="52">
        <v>19.3</v>
      </c>
      <c r="C70" s="26">
        <v>21.8</v>
      </c>
      <c r="D70" s="26">
        <v>24.6</v>
      </c>
      <c r="E70" s="26">
        <v>27.8</v>
      </c>
      <c r="F70" s="26">
        <v>32</v>
      </c>
      <c r="G70" s="26">
        <v>35.799999999999997</v>
      </c>
      <c r="H70" s="26">
        <v>39.700000000000003</v>
      </c>
      <c r="I70" s="26">
        <v>45.1</v>
      </c>
      <c r="J70" s="26">
        <v>51</v>
      </c>
      <c r="K70" s="26">
        <v>55.4</v>
      </c>
      <c r="L70" s="26">
        <v>61.4</v>
      </c>
      <c r="M70" s="26">
        <v>62.2</v>
      </c>
      <c r="N70" s="26">
        <v>64.7</v>
      </c>
      <c r="O70" s="53">
        <v>27</v>
      </c>
      <c r="P70" s="52">
        <v>18.7</v>
      </c>
      <c r="Q70" s="26">
        <v>21.4</v>
      </c>
      <c r="R70" s="26">
        <v>24.3</v>
      </c>
      <c r="S70" s="26">
        <v>27.1</v>
      </c>
      <c r="T70" s="26">
        <v>30.7</v>
      </c>
      <c r="U70" s="26">
        <v>35.299999999999997</v>
      </c>
      <c r="V70" s="26">
        <v>39.9</v>
      </c>
      <c r="W70" s="26">
        <v>44.6</v>
      </c>
      <c r="X70" s="26">
        <v>48.3</v>
      </c>
      <c r="Y70" s="26">
        <v>51.1</v>
      </c>
      <c r="Z70" s="26">
        <v>52.7</v>
      </c>
      <c r="AA70" s="26">
        <v>53</v>
      </c>
      <c r="AB70" s="26">
        <v>53.5</v>
      </c>
      <c r="AC70" s="79"/>
    </row>
    <row r="71" spans="1:29" s="54" customFormat="1" ht="12" customHeight="1" x14ac:dyDescent="0.2">
      <c r="A71" s="63">
        <v>28</v>
      </c>
      <c r="B71" s="52">
        <v>19.100000000000001</v>
      </c>
      <c r="C71" s="26">
        <v>21.7</v>
      </c>
      <c r="D71" s="26">
        <v>24.9</v>
      </c>
      <c r="E71" s="26">
        <v>28.1</v>
      </c>
      <c r="F71" s="26">
        <v>31.7</v>
      </c>
      <c r="G71" s="26">
        <v>35.5</v>
      </c>
      <c r="H71" s="26">
        <v>40.200000000000003</v>
      </c>
      <c r="I71" s="26">
        <v>44.9</v>
      </c>
      <c r="J71" s="26">
        <v>50.5</v>
      </c>
      <c r="K71" s="26">
        <v>54.7</v>
      </c>
      <c r="L71" s="26">
        <v>60.1</v>
      </c>
      <c r="M71" s="26">
        <v>61.8</v>
      </c>
      <c r="N71" s="26">
        <v>64</v>
      </c>
      <c r="O71" s="53">
        <v>28</v>
      </c>
      <c r="P71" s="52">
        <v>18.899999999999999</v>
      </c>
      <c r="Q71" s="26">
        <v>21.7</v>
      </c>
      <c r="R71" s="26">
        <v>24.3</v>
      </c>
      <c r="S71" s="26">
        <v>27</v>
      </c>
      <c r="T71" s="26">
        <v>30.5</v>
      </c>
      <c r="U71" s="26">
        <v>35.6</v>
      </c>
      <c r="V71" s="26">
        <v>40.700000000000003</v>
      </c>
      <c r="W71" s="26">
        <v>45.2</v>
      </c>
      <c r="X71" s="26">
        <v>48.1</v>
      </c>
      <c r="Y71" s="26">
        <v>51.3</v>
      </c>
      <c r="Z71" s="26">
        <v>52.7</v>
      </c>
      <c r="AA71" s="26">
        <v>53.7</v>
      </c>
      <c r="AB71" s="26">
        <v>54.1</v>
      </c>
      <c r="AC71" s="135"/>
    </row>
    <row r="72" spans="1:29" s="54" customFormat="1" ht="12" customHeight="1" x14ac:dyDescent="0.2">
      <c r="A72" s="63">
        <v>29</v>
      </c>
      <c r="B72" s="52">
        <v>19.399999999999999</v>
      </c>
      <c r="C72" s="26">
        <v>22</v>
      </c>
      <c r="D72" s="26">
        <v>24.9</v>
      </c>
      <c r="E72" s="26">
        <v>27.5</v>
      </c>
      <c r="F72" s="26">
        <v>31.3</v>
      </c>
      <c r="G72" s="26">
        <v>35.299999999999997</v>
      </c>
      <c r="H72" s="26">
        <v>40</v>
      </c>
      <c r="I72" s="26">
        <v>45.7</v>
      </c>
      <c r="J72" s="26">
        <v>49.9</v>
      </c>
      <c r="K72" s="26">
        <v>55.3</v>
      </c>
      <c r="L72" s="26">
        <v>59.9</v>
      </c>
      <c r="M72" s="26">
        <v>61.3</v>
      </c>
      <c r="N72" s="26">
        <v>63.9</v>
      </c>
      <c r="O72" s="53">
        <v>29</v>
      </c>
      <c r="P72" s="52">
        <v>18.8</v>
      </c>
      <c r="Q72" s="26">
        <v>21.4</v>
      </c>
      <c r="R72" s="26">
        <v>23.9</v>
      </c>
      <c r="S72" s="26">
        <v>27.5</v>
      </c>
      <c r="T72" s="26">
        <v>30.8</v>
      </c>
      <c r="U72" s="26">
        <v>35.299999999999997</v>
      </c>
      <c r="V72" s="26">
        <v>40.299999999999997</v>
      </c>
      <c r="W72" s="26">
        <v>45.6</v>
      </c>
      <c r="X72" s="26">
        <v>48.3</v>
      </c>
      <c r="Y72" s="26">
        <v>51</v>
      </c>
      <c r="Z72" s="26">
        <v>52.8</v>
      </c>
      <c r="AA72" s="26">
        <v>53.7</v>
      </c>
      <c r="AB72" s="26">
        <v>53.5</v>
      </c>
      <c r="AC72" s="79"/>
    </row>
    <row r="73" spans="1:29" s="54" customFormat="1" ht="12" customHeight="1" x14ac:dyDescent="0.2">
      <c r="A73" s="63">
        <v>30</v>
      </c>
      <c r="B73" s="52">
        <v>19.2</v>
      </c>
      <c r="C73" s="26">
        <v>22</v>
      </c>
      <c r="D73" s="26">
        <v>24.5</v>
      </c>
      <c r="E73" s="26">
        <v>28.5</v>
      </c>
      <c r="F73" s="26">
        <v>31.8</v>
      </c>
      <c r="G73" s="26">
        <v>35.6</v>
      </c>
      <c r="H73" s="26">
        <v>39.700000000000003</v>
      </c>
      <c r="I73" s="26">
        <v>45.2</v>
      </c>
      <c r="J73" s="26">
        <v>49.6</v>
      </c>
      <c r="K73" s="26">
        <v>55.4</v>
      </c>
      <c r="L73" s="26">
        <v>59.6</v>
      </c>
      <c r="M73" s="26">
        <v>62.1</v>
      </c>
      <c r="N73" s="26">
        <v>63.8</v>
      </c>
      <c r="O73" s="53">
        <v>30</v>
      </c>
      <c r="P73" s="52">
        <v>18.899999999999999</v>
      </c>
      <c r="Q73" s="26">
        <v>21.5</v>
      </c>
      <c r="R73" s="26">
        <v>23.8</v>
      </c>
      <c r="S73" s="26">
        <v>27.4</v>
      </c>
      <c r="T73" s="26">
        <v>31.1</v>
      </c>
      <c r="U73" s="26">
        <v>35.4</v>
      </c>
      <c r="V73" s="26">
        <v>40.4</v>
      </c>
      <c r="W73" s="26">
        <v>44.9</v>
      </c>
      <c r="X73" s="26">
        <v>47.9</v>
      </c>
      <c r="Y73" s="26">
        <v>51.3</v>
      </c>
      <c r="Z73" s="26">
        <v>53.5</v>
      </c>
      <c r="AA73" s="26">
        <v>54.5</v>
      </c>
      <c r="AB73" s="26">
        <v>54.1</v>
      </c>
      <c r="AC73" s="79"/>
    </row>
    <row r="74" spans="1:29" s="54" customFormat="1" ht="12" customHeight="1" x14ac:dyDescent="0.2">
      <c r="A74" s="384" t="s">
        <v>133</v>
      </c>
      <c r="B74" s="140">
        <v>19.3</v>
      </c>
      <c r="C74" s="141">
        <v>21.8</v>
      </c>
      <c r="D74" s="141">
        <v>24.9</v>
      </c>
      <c r="E74" s="141">
        <v>28.1</v>
      </c>
      <c r="F74" s="141">
        <v>32.1</v>
      </c>
      <c r="G74" s="141">
        <v>35.4</v>
      </c>
      <c r="H74" s="141">
        <v>40.200000000000003</v>
      </c>
      <c r="I74" s="141">
        <v>45.8</v>
      </c>
      <c r="J74" s="141">
        <v>51</v>
      </c>
      <c r="K74" s="141">
        <v>54.9</v>
      </c>
      <c r="L74" s="141">
        <v>60.8</v>
      </c>
      <c r="M74" s="141">
        <v>62.2</v>
      </c>
      <c r="N74" s="141">
        <v>64.400000000000006</v>
      </c>
      <c r="O74" s="384" t="s">
        <v>133</v>
      </c>
      <c r="P74" s="140">
        <v>19</v>
      </c>
      <c r="Q74" s="141">
        <v>21.6</v>
      </c>
      <c r="R74" s="141">
        <v>24.1</v>
      </c>
      <c r="S74" s="141">
        <v>27.6</v>
      </c>
      <c r="T74" s="141">
        <v>31.5</v>
      </c>
      <c r="U74" s="141">
        <v>35.299999999999997</v>
      </c>
      <c r="V74" s="141">
        <v>39.5</v>
      </c>
      <c r="W74" s="141">
        <v>44.7</v>
      </c>
      <c r="X74" s="141">
        <v>47.9</v>
      </c>
      <c r="Y74" s="141">
        <v>50.6</v>
      </c>
      <c r="Z74" s="141">
        <v>52.8</v>
      </c>
      <c r="AA74" s="141">
        <v>54.3</v>
      </c>
      <c r="AB74" s="141">
        <v>54.2</v>
      </c>
      <c r="AC74" s="79"/>
    </row>
    <row r="75" spans="1:29" s="54" customFormat="1" ht="12" customHeight="1" x14ac:dyDescent="0.2">
      <c r="A75" s="32">
        <v>2</v>
      </c>
      <c r="B75" s="52">
        <v>19.5</v>
      </c>
      <c r="C75" s="26">
        <v>22.3</v>
      </c>
      <c r="D75" s="26">
        <v>24.9</v>
      </c>
      <c r="E75" s="26">
        <v>28.7</v>
      </c>
      <c r="F75" s="26">
        <v>32.200000000000003</v>
      </c>
      <c r="G75" s="26">
        <v>37</v>
      </c>
      <c r="H75" s="26">
        <v>41.9</v>
      </c>
      <c r="I75" s="26">
        <v>47.3</v>
      </c>
      <c r="J75" s="26">
        <v>53</v>
      </c>
      <c r="K75" s="26">
        <v>57.1</v>
      </c>
      <c r="L75" s="26">
        <v>60.7</v>
      </c>
      <c r="M75" s="26">
        <v>62.5</v>
      </c>
      <c r="N75" s="26">
        <v>64.400000000000006</v>
      </c>
      <c r="O75" s="32">
        <v>2</v>
      </c>
      <c r="P75" s="52">
        <v>19.399999999999999</v>
      </c>
      <c r="Q75" s="26">
        <v>21.7</v>
      </c>
      <c r="R75" s="26">
        <v>25</v>
      </c>
      <c r="S75" s="26">
        <v>28.6</v>
      </c>
      <c r="T75" s="26">
        <v>31.5</v>
      </c>
      <c r="U75" s="26">
        <v>36.200000000000003</v>
      </c>
      <c r="V75" s="26">
        <v>41</v>
      </c>
      <c r="W75" s="26">
        <v>45.5</v>
      </c>
      <c r="X75" s="26">
        <v>49.3</v>
      </c>
      <c r="Y75" s="26">
        <v>51.2</v>
      </c>
      <c r="Z75" s="26">
        <v>52.9</v>
      </c>
      <c r="AA75" s="26">
        <v>52.2</v>
      </c>
      <c r="AB75" s="26">
        <v>53.7</v>
      </c>
      <c r="AC75" s="79"/>
    </row>
    <row r="76" spans="1:29" s="54" customFormat="1" ht="12" customHeight="1" x14ac:dyDescent="0.2">
      <c r="A76" s="32">
        <v>3</v>
      </c>
      <c r="B76" s="52">
        <v>19.5</v>
      </c>
      <c r="C76" s="26">
        <v>22.1</v>
      </c>
      <c r="D76" s="26">
        <v>25.5</v>
      </c>
      <c r="E76" s="26">
        <v>29.1</v>
      </c>
      <c r="F76" s="26">
        <v>32.9</v>
      </c>
      <c r="G76" s="26">
        <v>35.799999999999997</v>
      </c>
      <c r="H76" s="26">
        <v>41.9</v>
      </c>
      <c r="I76" s="26">
        <v>46.7</v>
      </c>
      <c r="J76" s="26">
        <v>50.8</v>
      </c>
      <c r="K76" s="26">
        <v>56.4</v>
      </c>
      <c r="L76" s="26">
        <v>60.2</v>
      </c>
      <c r="M76" s="26">
        <v>62.7</v>
      </c>
      <c r="N76" s="26">
        <v>63.5</v>
      </c>
      <c r="O76" s="32">
        <v>3</v>
      </c>
      <c r="P76" s="52">
        <v>19</v>
      </c>
      <c r="Q76" s="26">
        <v>21.6</v>
      </c>
      <c r="R76" s="26">
        <v>24.2</v>
      </c>
      <c r="S76" s="26">
        <v>27.7</v>
      </c>
      <c r="T76" s="26">
        <v>32.4</v>
      </c>
      <c r="U76" s="26">
        <v>36</v>
      </c>
      <c r="V76" s="26">
        <v>41.2</v>
      </c>
      <c r="W76" s="26">
        <v>45.3</v>
      </c>
      <c r="X76" s="26">
        <v>48.6</v>
      </c>
      <c r="Y76" s="26">
        <v>50.9</v>
      </c>
      <c r="Z76" s="26">
        <v>51.9</v>
      </c>
      <c r="AA76" s="26">
        <v>53.2</v>
      </c>
      <c r="AB76" s="26">
        <v>52.8</v>
      </c>
      <c r="AC76" s="79"/>
    </row>
    <row r="77" spans="1:29" s="54" customFormat="1" ht="12" customHeight="1" x14ac:dyDescent="0.2">
      <c r="A77" s="32">
        <v>4</v>
      </c>
      <c r="B77" s="52">
        <v>19.5</v>
      </c>
      <c r="C77" s="26">
        <v>22</v>
      </c>
      <c r="D77" s="26">
        <v>25.4</v>
      </c>
      <c r="E77" s="26">
        <v>29</v>
      </c>
      <c r="F77" s="26">
        <v>33.1</v>
      </c>
      <c r="G77" s="26">
        <v>37.1</v>
      </c>
      <c r="H77" s="26">
        <v>41.4</v>
      </c>
      <c r="I77" s="26">
        <v>46.8</v>
      </c>
      <c r="J77" s="26">
        <v>52.2</v>
      </c>
      <c r="K77" s="26">
        <v>56.8</v>
      </c>
      <c r="L77" s="26">
        <v>59.7</v>
      </c>
      <c r="M77" s="26">
        <v>62.7</v>
      </c>
      <c r="N77" s="26">
        <v>63.9</v>
      </c>
      <c r="O77" s="32">
        <v>4</v>
      </c>
      <c r="P77" s="52">
        <v>19.399999999999999</v>
      </c>
      <c r="Q77" s="26">
        <v>21.8</v>
      </c>
      <c r="R77" s="26">
        <v>24.6</v>
      </c>
      <c r="S77" s="26">
        <v>27.7</v>
      </c>
      <c r="T77" s="26">
        <v>31.5</v>
      </c>
      <c r="U77" s="26">
        <v>36.700000000000003</v>
      </c>
      <c r="V77" s="26">
        <v>42</v>
      </c>
      <c r="W77" s="26">
        <v>45.7</v>
      </c>
      <c r="X77" s="26">
        <v>48.6</v>
      </c>
      <c r="Y77" s="26">
        <v>51.1</v>
      </c>
      <c r="Z77" s="26">
        <v>51.9</v>
      </c>
      <c r="AA77" s="26">
        <v>53.9</v>
      </c>
      <c r="AB77" s="26">
        <v>54.4</v>
      </c>
      <c r="AC77" s="79"/>
    </row>
    <row r="78" spans="1:29" s="54" customFormat="1" ht="12" customHeight="1" x14ac:dyDescent="0.2">
      <c r="A78" s="385">
        <v>5</v>
      </c>
      <c r="B78" s="140">
        <v>19.5</v>
      </c>
      <c r="C78" s="141">
        <v>22</v>
      </c>
      <c r="D78" s="141">
        <v>25.3</v>
      </c>
      <c r="E78" s="141">
        <v>29.2</v>
      </c>
      <c r="F78" s="141">
        <v>32.299999999999997</v>
      </c>
      <c r="G78" s="141">
        <v>37.299999999999997</v>
      </c>
      <c r="H78" s="141">
        <v>41.6</v>
      </c>
      <c r="I78" s="141">
        <v>47.6</v>
      </c>
      <c r="J78" s="141">
        <v>52.1</v>
      </c>
      <c r="K78" s="141">
        <v>56.5</v>
      </c>
      <c r="L78" s="141">
        <v>61.2</v>
      </c>
      <c r="M78" s="141">
        <v>62.3</v>
      </c>
      <c r="N78" s="141">
        <v>62.5</v>
      </c>
      <c r="O78" s="385">
        <v>5</v>
      </c>
      <c r="P78" s="140">
        <v>19.2</v>
      </c>
      <c r="Q78" s="141">
        <v>21.6</v>
      </c>
      <c r="R78" s="141">
        <v>24.6</v>
      </c>
      <c r="S78" s="141">
        <v>27.6</v>
      </c>
      <c r="T78" s="141">
        <v>32.4</v>
      </c>
      <c r="U78" s="141">
        <v>35.9</v>
      </c>
      <c r="V78" s="141">
        <v>41.5</v>
      </c>
      <c r="W78" s="141">
        <v>45.4</v>
      </c>
      <c r="X78" s="141">
        <v>48.3</v>
      </c>
      <c r="Y78" s="141">
        <v>50.9</v>
      </c>
      <c r="Z78" s="141">
        <v>52.5</v>
      </c>
      <c r="AA78" s="141">
        <v>53.8</v>
      </c>
      <c r="AB78" s="141">
        <v>53.3</v>
      </c>
      <c r="AC78" s="79"/>
    </row>
    <row r="79" spans="1:29" s="54" customFormat="1" ht="12" customHeight="1" x14ac:dyDescent="0.2">
      <c r="A79" s="252">
        <v>6</v>
      </c>
      <c r="B79" s="253">
        <v>19.399999999999999</v>
      </c>
      <c r="C79" s="254">
        <v>21.8</v>
      </c>
      <c r="D79" s="254">
        <v>24.8</v>
      </c>
      <c r="E79" s="254">
        <v>28.6</v>
      </c>
      <c r="F79" s="254">
        <v>32.6</v>
      </c>
      <c r="G79" s="254">
        <v>36.200000000000003</v>
      </c>
      <c r="H79" s="254">
        <v>41.1</v>
      </c>
      <c r="I79" s="254">
        <v>46.4</v>
      </c>
      <c r="J79" s="254">
        <v>51.6</v>
      </c>
      <c r="K79" s="254">
        <v>56.2</v>
      </c>
      <c r="L79" s="254">
        <v>61.1</v>
      </c>
      <c r="M79" s="254">
        <v>61.7</v>
      </c>
      <c r="N79" s="254">
        <v>64.400000000000006</v>
      </c>
      <c r="O79" s="252">
        <v>6</v>
      </c>
      <c r="P79" s="253">
        <v>18.899999999999999</v>
      </c>
      <c r="Q79" s="254">
        <v>21.2</v>
      </c>
      <c r="R79" s="254">
        <v>24.3</v>
      </c>
      <c r="S79" s="254">
        <v>27.8</v>
      </c>
      <c r="T79" s="254">
        <v>31.7</v>
      </c>
      <c r="U79" s="254">
        <v>36.299999999999997</v>
      </c>
      <c r="V79" s="254">
        <v>41.3</v>
      </c>
      <c r="W79" s="254">
        <v>45.3</v>
      </c>
      <c r="X79" s="254">
        <v>48.5</v>
      </c>
      <c r="Y79" s="254">
        <v>50.2</v>
      </c>
      <c r="Z79" s="254">
        <v>51.6</v>
      </c>
      <c r="AA79" s="254">
        <v>53.6</v>
      </c>
      <c r="AB79" s="254">
        <v>54.1</v>
      </c>
      <c r="AC79" s="79"/>
    </row>
    <row r="80" spans="1:29" ht="12" customHeight="1" x14ac:dyDescent="0.15">
      <c r="B80" s="51"/>
      <c r="C80" s="9" t="s">
        <v>300</v>
      </c>
      <c r="G80" s="10"/>
    </row>
    <row r="81" ht="10.8" x14ac:dyDescent="0.15"/>
    <row r="82" ht="10.8" x14ac:dyDescent="0.15"/>
    <row r="83" ht="10.8" x14ac:dyDescent="0.15"/>
    <row r="84" ht="10.8" x14ac:dyDescent="0.15"/>
    <row r="85" ht="10.8" x14ac:dyDescent="0.15"/>
  </sheetData>
  <mergeCells count="8">
    <mergeCell ref="W3:Y3"/>
    <mergeCell ref="Z3:AB3"/>
    <mergeCell ref="A3:A4"/>
    <mergeCell ref="C3:H3"/>
    <mergeCell ref="I3:K3"/>
    <mergeCell ref="L3:N3"/>
    <mergeCell ref="Q3:V3"/>
    <mergeCell ref="O3:O4"/>
  </mergeCells>
  <phoneticPr fontId="4"/>
  <conditionalFormatting sqref="P6:AB8 B6:N8">
    <cfRule type="cellIs" dxfId="27" priority="35" stopIfTrue="1" operator="equal">
      <formula>MAX(B$8:B$74)</formula>
    </cfRule>
  </conditionalFormatting>
  <conditionalFormatting sqref="B5:N5 P5:AB5">
    <cfRule type="cellIs" dxfId="26" priority="29" stopIfTrue="1" operator="equal">
      <formula>MAX(B$5:B$72)</formula>
    </cfRule>
  </conditionalFormatting>
  <conditionalFormatting sqref="B9:B74 B79">
    <cfRule type="top10" dxfId="25" priority="131" rank="1"/>
  </conditionalFormatting>
  <conditionalFormatting sqref="C9:C74 C79">
    <cfRule type="top10" dxfId="24" priority="132" rank="1"/>
  </conditionalFormatting>
  <conditionalFormatting sqref="D9:D74 D79">
    <cfRule type="top10" dxfId="23" priority="133" rank="1"/>
  </conditionalFormatting>
  <conditionalFormatting sqref="E9:E74 E79">
    <cfRule type="top10" dxfId="22" priority="134" rank="1"/>
  </conditionalFormatting>
  <conditionalFormatting sqref="F9:F74 F79">
    <cfRule type="top10" dxfId="21" priority="135" rank="1"/>
  </conditionalFormatting>
  <conditionalFormatting sqref="G9:G74 G79">
    <cfRule type="top10" dxfId="20" priority="136" rank="1"/>
  </conditionalFormatting>
  <conditionalFormatting sqref="H9:H74 H79">
    <cfRule type="top10" dxfId="19" priority="137" rank="1"/>
  </conditionalFormatting>
  <conditionalFormatting sqref="I9:I74 I79">
    <cfRule type="top10" dxfId="18" priority="138" rank="1"/>
  </conditionalFormatting>
  <conditionalFormatting sqref="J9:J74 J79">
    <cfRule type="top10" dxfId="17" priority="139" rank="1"/>
  </conditionalFormatting>
  <conditionalFormatting sqref="K9:K74 K79">
    <cfRule type="top10" dxfId="16" priority="140" rank="1"/>
  </conditionalFormatting>
  <conditionalFormatting sqref="L9:L74 L79">
    <cfRule type="top10" dxfId="15" priority="141" rank="1"/>
  </conditionalFormatting>
  <conditionalFormatting sqref="M9:M74 M79">
    <cfRule type="top10" dxfId="14" priority="142" rank="1"/>
  </conditionalFormatting>
  <conditionalFormatting sqref="N9:N74 N79">
    <cfRule type="top10" dxfId="13" priority="143" rank="1"/>
  </conditionalFormatting>
  <conditionalFormatting sqref="P9:P74 P79">
    <cfRule type="top10" dxfId="12" priority="144" rank="1"/>
  </conditionalFormatting>
  <conditionalFormatting sqref="Q9:Q74 Q79">
    <cfRule type="top10" dxfId="11" priority="145" rank="1"/>
  </conditionalFormatting>
  <conditionalFormatting sqref="R9:R74 R79">
    <cfRule type="top10" dxfId="10" priority="146" rank="1"/>
  </conditionalFormatting>
  <conditionalFormatting sqref="S9:S74 S79">
    <cfRule type="top10" dxfId="9" priority="147" rank="1"/>
  </conditionalFormatting>
  <conditionalFormatting sqref="T9:T74 T79">
    <cfRule type="top10" dxfId="8" priority="148" rank="1"/>
  </conditionalFormatting>
  <conditionalFormatting sqref="U9:U74 U79">
    <cfRule type="top10" dxfId="7" priority="149" rank="1"/>
  </conditionalFormatting>
  <conditionalFormatting sqref="V9:V74 V79">
    <cfRule type="top10" dxfId="6" priority="150" rank="1"/>
  </conditionalFormatting>
  <conditionalFormatting sqref="W9:W74 W79">
    <cfRule type="top10" dxfId="5" priority="151" rank="1"/>
  </conditionalFormatting>
  <conditionalFormatting sqref="X9:X74 X79">
    <cfRule type="top10" dxfId="4" priority="152" rank="1"/>
  </conditionalFormatting>
  <conditionalFormatting sqref="Y9:Y74 Y79">
    <cfRule type="top10" dxfId="3" priority="153" rank="1"/>
  </conditionalFormatting>
  <conditionalFormatting sqref="Z9:Z74 Z79">
    <cfRule type="top10" dxfId="2" priority="154" rank="1"/>
  </conditionalFormatting>
  <conditionalFormatting sqref="AA9:AA74 AA79">
    <cfRule type="top10" dxfId="1" priority="155" rank="1"/>
  </conditionalFormatting>
  <conditionalFormatting sqref="AB9:AB74 AB79">
    <cfRule type="top10" dxfId="0" priority="156" rank="1"/>
  </conditionalFormatting>
  <pageMargins left="0.59055118110236227" right="0.59055118110236227" top="0.39370078740157483" bottom="0.19685039370078741" header="0.39370078740157483" footer="0.19685039370078741"/>
  <pageSetup paperSize="9" scale="93" firstPageNumber="18" fitToWidth="0" orientation="portrait" useFirstPageNumber="1" r:id="rId1"/>
  <headerFooter scaleWithDoc="0" alignWithMargins="0">
    <oddFooter>&amp;C- &amp;P -</oddFooter>
  </headerFooter>
  <colBreaks count="1" manualBreakCount="1">
    <brk id="14"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仕切り(調査結果)</vt:lpstr>
      <vt:lpstr>第１表</vt:lpstr>
      <vt:lpstr>第2-1表</vt:lpstr>
      <vt:lpstr>第2-2表</vt:lpstr>
      <vt:lpstr>第2-3表</vt:lpstr>
      <vt:lpstr>第3表</vt:lpstr>
      <vt:lpstr>仕切り(参考表Ⅰ)</vt:lpstr>
      <vt:lpstr>第4-1,4-2表</vt:lpstr>
      <vt:lpstr>第5-1,5-2表</vt:lpstr>
      <vt:lpstr>第6-1表</vt:lpstr>
      <vt:lpstr>第6-2表</vt:lpstr>
      <vt:lpstr>第6-3表</vt:lpstr>
      <vt:lpstr>第6-4表</vt:lpstr>
      <vt:lpstr>第７表</vt:lpstr>
      <vt:lpstr>第８表</vt:lpstr>
      <vt:lpstr>仕切り(参考表)Ⅱ</vt:lpstr>
      <vt:lpstr>第9-1表</vt:lpstr>
      <vt:lpstr>第9-2表</vt:lpstr>
      <vt:lpstr>第10-1表</vt:lpstr>
      <vt:lpstr>第10-2表</vt:lpstr>
      <vt:lpstr>'仕切り(参考表Ⅰ)'!Print_Area</vt:lpstr>
      <vt:lpstr>'仕切り(調査結果)'!Print_Area</vt:lpstr>
      <vt:lpstr>'第10-1表'!Print_Area</vt:lpstr>
      <vt:lpstr>'第10-2表'!Print_Area</vt:lpstr>
      <vt:lpstr>第１表!Print_Area</vt:lpstr>
      <vt:lpstr>'第2-1表'!Print_Area</vt:lpstr>
      <vt:lpstr>'第2-2表'!Print_Area</vt:lpstr>
      <vt:lpstr>'第2-3表'!Print_Area</vt:lpstr>
      <vt:lpstr>第3表!Print_Area</vt:lpstr>
      <vt:lpstr>'第4-1,4-2表'!Print_Area</vt:lpstr>
      <vt:lpstr>'第5-1,5-2表'!Print_Area</vt:lpstr>
      <vt:lpstr>'第6-1表'!Print_Area</vt:lpstr>
      <vt:lpstr>'第6-2表'!Print_Area</vt:lpstr>
      <vt:lpstr>'第6-3表'!Print_Area</vt:lpstr>
      <vt:lpstr>'第6-4表'!Print_Area</vt:lpstr>
      <vt:lpstr>第７表!Print_Area</vt:lpstr>
      <vt:lpstr>第８表!Print_Area</vt:lpstr>
      <vt:lpstr>'第9-1表'!Print_Area</vt:lpstr>
      <vt:lpstr>'第9-2表'!Print_Area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Windows ユーザー</cp:lastModifiedBy>
  <cp:lastPrinted>2025-02-05T01:11:51Z</cp:lastPrinted>
  <dcterms:created xsi:type="dcterms:W3CDTF">1997-12-12T09:49:45Z</dcterms:created>
  <dcterms:modified xsi:type="dcterms:W3CDTF">2025-02-07T06:19:15Z</dcterms:modified>
</cp:coreProperties>
</file>