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nta01.inet.pref.yamagata.jp\redirect\matsuzawami\Desktop\"/>
    </mc:Choice>
  </mc:AlternateContent>
  <bookViews>
    <workbookView xWindow="0" yWindow="0" windowWidth="17730" windowHeight="6630"/>
  </bookViews>
  <sheets>
    <sheet name="申込書" sheetId="3" r:id="rId1"/>
    <sheet name="集計" sheetId="1" r:id="rId2"/>
    <sheet name="申込書（記入例）" sheetId="4" r:id="rId3"/>
  </sheets>
  <definedNames>
    <definedName name="_xlnm.Print_Area" localSheetId="0">申込書!$B$1:$J$62</definedName>
    <definedName name="_xlnm.Print_Area" localSheetId="2">'申込書（記入例）'!$B$1:$J$60</definedName>
  </definedNames>
  <calcPr calcId="152511"/>
</workbook>
</file>

<file path=xl/calcChain.xml><?xml version="1.0" encoding="utf-8"?>
<calcChain xmlns="http://schemas.openxmlformats.org/spreadsheetml/2006/main">
  <c r="F2" i="1" l="1"/>
  <c r="L54" i="4"/>
  <c r="L53" i="4"/>
  <c r="L52" i="4"/>
  <c r="L51" i="4"/>
  <c r="L50" i="4"/>
  <c r="L49" i="4"/>
  <c r="L48" i="4"/>
  <c r="L47" i="4"/>
  <c r="L46" i="4"/>
  <c r="L45" i="4"/>
  <c r="P35" i="4" s="1"/>
  <c r="L44" i="4"/>
  <c r="L43" i="4"/>
  <c r="L42" i="4"/>
  <c r="L41" i="4"/>
  <c r="L40" i="4"/>
  <c r="L39" i="4"/>
  <c r="L38" i="4"/>
  <c r="L37" i="4"/>
  <c r="L36" i="4"/>
  <c r="L35" i="4"/>
  <c r="O34" i="4"/>
  <c r="O33" i="4"/>
  <c r="O32" i="4"/>
  <c r="O31" i="4"/>
  <c r="O30" i="4"/>
  <c r="O29" i="4"/>
  <c r="L28" i="4"/>
  <c r="L27" i="4"/>
  <c r="L26" i="4"/>
  <c r="L25" i="4"/>
  <c r="P25" i="4" s="1"/>
  <c r="K6" i="4"/>
  <c r="K5" i="4"/>
  <c r="K4" i="4"/>
  <c r="K7" i="4" l="1"/>
  <c r="V2" i="1"/>
  <c r="U2" i="1"/>
  <c r="T2" i="1"/>
  <c r="L36" i="3"/>
  <c r="L37" i="3"/>
  <c r="L38" i="3"/>
  <c r="L39" i="3"/>
  <c r="L40" i="3"/>
  <c r="L41" i="3"/>
  <c r="L42" i="3"/>
  <c r="L43" i="3"/>
  <c r="L44" i="3"/>
  <c r="L45" i="3"/>
  <c r="L46" i="3"/>
  <c r="L47" i="3"/>
  <c r="L48" i="3"/>
  <c r="L49" i="3"/>
  <c r="L50" i="3"/>
  <c r="L51" i="3"/>
  <c r="L52" i="3"/>
  <c r="L53" i="3"/>
  <c r="L54" i="3"/>
  <c r="L35" i="3"/>
  <c r="O34" i="3"/>
  <c r="L26" i="3"/>
  <c r="L27" i="3"/>
  <c r="L28" i="3"/>
  <c r="O29" i="3"/>
  <c r="O30" i="3"/>
  <c r="O31" i="3"/>
  <c r="O32" i="3"/>
  <c r="O33" i="3"/>
  <c r="L25" i="3"/>
  <c r="Q2" i="1"/>
  <c r="P2" i="1"/>
  <c r="O2" i="1"/>
  <c r="N2" i="1"/>
  <c r="M2" i="1"/>
  <c r="L2" i="1"/>
  <c r="K2" i="1"/>
  <c r="J2" i="1"/>
  <c r="I2" i="1"/>
  <c r="H2" i="1"/>
  <c r="G2" i="1"/>
  <c r="E2" i="1"/>
  <c r="D2" i="1"/>
  <c r="C2" i="1"/>
  <c r="B2" i="1"/>
  <c r="K5" i="3"/>
  <c r="K6" i="3"/>
  <c r="K4" i="3"/>
  <c r="P35" i="3" l="1"/>
  <c r="S2" i="1" s="1"/>
  <c r="P25" i="3"/>
  <c r="R2" i="1" s="1"/>
  <c r="K7" i="3"/>
  <c r="A2" i="1" s="1"/>
</calcChain>
</file>

<file path=xl/sharedStrings.xml><?xml version="1.0" encoding="utf-8"?>
<sst xmlns="http://schemas.openxmlformats.org/spreadsheetml/2006/main" count="204" uniqueCount="100">
  <si>
    <t>山形県共同受注センターの利用申込</t>
  </si>
  <si>
    <t>事業所名</t>
  </si>
  <si>
    <t>事業所番号</t>
  </si>
  <si>
    <t>運営法人名</t>
  </si>
  <si>
    <t>郵便番号</t>
  </si>
  <si>
    <t>市町村名</t>
  </si>
  <si>
    <t>住所</t>
  </si>
  <si>
    <t>電話番号</t>
  </si>
  <si>
    <t>FAX番号</t>
  </si>
  <si>
    <t>メールアドレス</t>
  </si>
  <si>
    <t>メールアドレス２</t>
  </si>
  <si>
    <t>メールアドレス３</t>
  </si>
  <si>
    <t>ホームページ</t>
  </si>
  <si>
    <t>管理者氏名</t>
  </si>
  <si>
    <t>管理者役職</t>
  </si>
  <si>
    <t>担当者氏名</t>
  </si>
  <si>
    <t>施設概要</t>
  </si>
  <si>
    <t>サービス種別</t>
  </si>
  <si>
    <t>業務内容（受注を希望する業務）</t>
  </si>
  <si>
    <t>現在の業務</t>
  </si>
  <si>
    <t>現在、取引している企業</t>
  </si>
  <si>
    <t>共同受注センターへの要望・期待</t>
  </si>
  <si>
    <t>法人名</t>
    <rPh sb="0" eb="3">
      <t>ホウジンメイ</t>
    </rPh>
    <phoneticPr fontId="1"/>
  </si>
  <si>
    <t>事業所名</t>
    <rPh sb="0" eb="4">
      <t>ジギョウショメイ</t>
    </rPh>
    <phoneticPr fontId="1"/>
  </si>
  <si>
    <t>受注規定を遵守し、利用申込をして会員施設になることに同意します。</t>
  </si>
  <si>
    <t>遵守事項である、売上の報告、業務を辞める際の報告を行う事を誓約し、禁止事項には留意します。</t>
  </si>
  <si>
    <t>市町村名</t>
    <rPh sb="0" eb="4">
      <t>シチョウソンメイ</t>
    </rPh>
    <phoneticPr fontId="1"/>
  </si>
  <si>
    <t>メールアドレス１</t>
    <phoneticPr fontId="1"/>
  </si>
  <si>
    <t>必須</t>
    <rPh sb="0" eb="2">
      <t>ヒッス</t>
    </rPh>
    <phoneticPr fontId="1"/>
  </si>
  <si>
    <t>管理者氏名</t>
    <rPh sb="0" eb="5">
      <t>カンリシャシメイ</t>
    </rPh>
    <phoneticPr fontId="1"/>
  </si>
  <si>
    <t>管理者役職</t>
    <rPh sb="0" eb="5">
      <t>カンリシャヤクショク</t>
    </rPh>
    <phoneticPr fontId="1"/>
  </si>
  <si>
    <t>担当者氏名</t>
    <rPh sb="0" eb="3">
      <t>タントウシャ</t>
    </rPh>
    <rPh sb="3" eb="5">
      <t>シメイ</t>
    </rPh>
    <phoneticPr fontId="1"/>
  </si>
  <si>
    <t>就労継続支援Ａ型</t>
    <rPh sb="0" eb="4">
      <t>シュウロウケイゾク</t>
    </rPh>
    <rPh sb="4" eb="6">
      <t>シエン</t>
    </rPh>
    <rPh sb="7" eb="8">
      <t>ガタ</t>
    </rPh>
    <phoneticPr fontId="1"/>
  </si>
  <si>
    <t>○</t>
    <phoneticPr fontId="1"/>
  </si>
  <si>
    <t xml:space="preserve">山形県共同受注センターからの業務受注の仕組みを理解しました。, </t>
    <phoneticPr fontId="1"/>
  </si>
  <si>
    <t>食品の製造・販売－お弁当</t>
    <rPh sb="0" eb="2">
      <t>ショクヒン</t>
    </rPh>
    <rPh sb="3" eb="5">
      <t>セイゾウ</t>
    </rPh>
    <rPh sb="6" eb="8">
      <t>ハンバイ</t>
    </rPh>
    <rPh sb="10" eb="12">
      <t>ベントウ</t>
    </rPh>
    <phoneticPr fontId="1"/>
  </si>
  <si>
    <t>共同受注センターへの要望・期待</t>
    <rPh sb="0" eb="4">
      <t>キョウドウジュチュウ</t>
    </rPh>
    <rPh sb="10" eb="12">
      <t>ヨウボウ</t>
    </rPh>
    <rPh sb="13" eb="15">
      <t>キタイ</t>
    </rPh>
    <phoneticPr fontId="1"/>
  </si>
  <si>
    <t>←半角英数でしか入力できません</t>
    <rPh sb="1" eb="3">
      <t>ハンカク</t>
    </rPh>
    <rPh sb="3" eb="5">
      <t>エイスウ</t>
    </rPh>
    <rPh sb="8" eb="10">
      <t>ニュウリョク</t>
    </rPh>
    <phoneticPr fontId="1"/>
  </si>
  <si>
    <t>項目</t>
    <rPh sb="0" eb="2">
      <t>コウモク</t>
    </rPh>
    <phoneticPr fontId="1"/>
  </si>
  <si>
    <t>必須
有無</t>
    <rPh sb="0" eb="2">
      <t>ヒッス</t>
    </rPh>
    <rPh sb="3" eb="5">
      <t>ウム</t>
    </rPh>
    <phoneticPr fontId="1"/>
  </si>
  <si>
    <t>記入欄</t>
    <rPh sb="0" eb="3">
      <t>キニュウラン</t>
    </rPh>
    <phoneticPr fontId="1"/>
  </si>
  <si>
    <t>遵守事項です。全てのチェックボックスにチェックを入れた場合のみ利用申込があったとみなします。
３箇所にチェックを入れてください。</t>
    <rPh sb="0" eb="4">
      <t>ジュンシュジコウ</t>
    </rPh>
    <rPh sb="7" eb="8">
      <t>スベ</t>
    </rPh>
    <rPh sb="24" eb="25">
      <t>イ</t>
    </rPh>
    <rPh sb="27" eb="29">
      <t>バアイ</t>
    </rPh>
    <rPh sb="31" eb="35">
      <t>リヨウモウシコミ</t>
    </rPh>
    <rPh sb="48" eb="50">
      <t>カショ</t>
    </rPh>
    <rPh sb="56" eb="57">
      <t>イ</t>
    </rPh>
    <phoneticPr fontId="1"/>
  </si>
  <si>
    <t>No</t>
    <phoneticPr fontId="1"/>
  </si>
  <si>
    <r>
      <t xml:space="preserve">事業所番号
</t>
    </r>
    <r>
      <rPr>
        <sz val="9"/>
        <color rgb="FF000000"/>
        <rFont val="ＭＳ Ｐゴシック"/>
        <family val="3"/>
        <charset val="128"/>
      </rPr>
      <t>（06から始まる10桁の番号）</t>
    </r>
    <rPh sb="0" eb="3">
      <t>ジギョウショ</t>
    </rPh>
    <rPh sb="3" eb="5">
      <t>バンゴウ</t>
    </rPh>
    <rPh sb="11" eb="12">
      <t>ハジ</t>
    </rPh>
    <rPh sb="16" eb="17">
      <t>ケタ</t>
    </rPh>
    <rPh sb="18" eb="20">
      <t>バンゴウ</t>
    </rPh>
    <phoneticPr fontId="1"/>
  </si>
  <si>
    <r>
      <t>郵便番号</t>
    </r>
    <r>
      <rPr>
        <sz val="9"/>
        <color rgb="FF000000"/>
        <rFont val="ＭＳ Ｐゴシック"/>
        <family val="3"/>
        <charset val="128"/>
      </rPr>
      <t>（ハイフンあり）</t>
    </r>
    <rPh sb="0" eb="4">
      <t>ユウビンバンゴウ</t>
    </rPh>
    <phoneticPr fontId="1"/>
  </si>
  <si>
    <r>
      <t>FAX番号</t>
    </r>
    <r>
      <rPr>
        <sz val="9"/>
        <color rgb="FF000000"/>
        <rFont val="ＭＳ Ｐゴシック"/>
        <family val="3"/>
        <charset val="128"/>
      </rPr>
      <t>（ハイフンあり）</t>
    </r>
    <rPh sb="3" eb="5">
      <t>バンゴウ</t>
    </rPh>
    <phoneticPr fontId="1"/>
  </si>
  <si>
    <r>
      <t>電話番号</t>
    </r>
    <r>
      <rPr>
        <sz val="9"/>
        <color rgb="FF000000"/>
        <rFont val="ＭＳ Ｐゴシック"/>
        <family val="3"/>
        <charset val="128"/>
      </rPr>
      <t>（ハイフンあり）</t>
    </r>
    <rPh sb="0" eb="4">
      <t>デンワバンゴウ</t>
    </rPh>
    <phoneticPr fontId="1"/>
  </si>
  <si>
    <r>
      <t>住所</t>
    </r>
    <r>
      <rPr>
        <sz val="9"/>
        <color rgb="FF000000"/>
        <rFont val="ＭＳ Ｐゴシック"/>
        <family val="3"/>
        <charset val="128"/>
      </rPr>
      <t>（市町村名を除いて記入）</t>
    </r>
    <rPh sb="0" eb="2">
      <t>ジュウショ</t>
    </rPh>
    <rPh sb="3" eb="7">
      <t>シチョウソンメイ</t>
    </rPh>
    <rPh sb="8" eb="9">
      <t>ノゾ</t>
    </rPh>
    <rPh sb="11" eb="13">
      <t>キニュウ</t>
    </rPh>
    <phoneticPr fontId="1"/>
  </si>
  <si>
    <r>
      <t xml:space="preserve">メールアドレス２
</t>
    </r>
    <r>
      <rPr>
        <sz val="9"/>
        <color rgb="FF000000"/>
        <rFont val="ＭＳ Ｐゴシック"/>
        <family val="3"/>
        <charset val="128"/>
      </rPr>
      <t>（サブアドレスが無ければ入力不要）</t>
    </r>
    <rPh sb="17" eb="18">
      <t>ナ</t>
    </rPh>
    <rPh sb="21" eb="25">
      <t>ニュウリョクフヨウ</t>
    </rPh>
    <phoneticPr fontId="1"/>
  </si>
  <si>
    <r>
      <t xml:space="preserve">メールアドレス３
</t>
    </r>
    <r>
      <rPr>
        <sz val="9"/>
        <color rgb="FF000000"/>
        <rFont val="ＭＳ Ｐゴシック"/>
        <family val="3"/>
        <charset val="128"/>
      </rPr>
      <t>（サブアドレスが無ければ入力不要）</t>
    </r>
    <rPh sb="17" eb="18">
      <t>ナ</t>
    </rPh>
    <rPh sb="21" eb="25">
      <t>ニュウリョクフヨウ</t>
    </rPh>
    <phoneticPr fontId="1"/>
  </si>
  <si>
    <r>
      <t xml:space="preserve">ホームページ
</t>
    </r>
    <r>
      <rPr>
        <sz val="9"/>
        <color rgb="FF000000"/>
        <rFont val="ＭＳ Ｐゴシック"/>
        <family val="3"/>
        <charset val="128"/>
      </rPr>
      <t>（お持ちの場合は記入）</t>
    </r>
    <rPh sb="9" eb="10">
      <t>モ</t>
    </rPh>
    <rPh sb="12" eb="14">
      <t>バアイ</t>
    </rPh>
    <rPh sb="15" eb="17">
      <t>キニュウ</t>
    </rPh>
    <phoneticPr fontId="1"/>
  </si>
  <si>
    <r>
      <t xml:space="preserve">施設概要
</t>
    </r>
    <r>
      <rPr>
        <sz val="9"/>
        <color rgb="FF000000"/>
        <rFont val="ＭＳ Ｐゴシック"/>
        <family val="3"/>
        <charset val="128"/>
      </rPr>
      <t>（簡単に施設概要を記入ください）</t>
    </r>
    <rPh sb="0" eb="4">
      <t>シセツガイヨウ</t>
    </rPh>
    <rPh sb="6" eb="8">
      <t>カンタン</t>
    </rPh>
    <rPh sb="9" eb="13">
      <t>シセツガイヨウ</t>
    </rPh>
    <rPh sb="14" eb="16">
      <t>キニュウ</t>
    </rPh>
    <phoneticPr fontId="1"/>
  </si>
  <si>
    <r>
      <t xml:space="preserve">サービス種別
</t>
    </r>
    <r>
      <rPr>
        <sz val="9"/>
        <color rgb="FF000000"/>
        <rFont val="ＭＳ Ｐゴシック"/>
        <family val="3"/>
        <charset val="128"/>
      </rPr>
      <t>（当てはまるものすべてに「○」を選択）</t>
    </r>
    <rPh sb="4" eb="6">
      <t>シュベツ</t>
    </rPh>
    <rPh sb="8" eb="9">
      <t>ア</t>
    </rPh>
    <rPh sb="23" eb="25">
      <t>センタク</t>
    </rPh>
    <phoneticPr fontId="1"/>
  </si>
  <si>
    <r>
      <t xml:space="preserve">受注を希望する業務
</t>
    </r>
    <r>
      <rPr>
        <sz val="9"/>
        <color rgb="FF000000"/>
        <rFont val="ＭＳ Ｐゴシック"/>
        <family val="3"/>
        <charset val="128"/>
      </rPr>
      <t>（当てはまるものすべて「○」を選択）</t>
    </r>
    <rPh sb="0" eb="2">
      <t>ジュチュウ</t>
    </rPh>
    <rPh sb="3" eb="5">
      <t>キボウ</t>
    </rPh>
    <rPh sb="7" eb="9">
      <t>ギョウム</t>
    </rPh>
    <rPh sb="11" eb="12">
      <t>ア</t>
    </rPh>
    <rPh sb="25" eb="27">
      <t>センタク</t>
    </rPh>
    <phoneticPr fontId="1"/>
  </si>
  <si>
    <r>
      <t xml:space="preserve">現在の業務
</t>
    </r>
    <r>
      <rPr>
        <sz val="9"/>
        <color rgb="FF000000"/>
        <rFont val="ＭＳ Ｐゴシック"/>
        <family val="3"/>
        <charset val="128"/>
      </rPr>
      <t>（簡単でいいので教えてください。）</t>
    </r>
    <rPh sb="0" eb="2">
      <t>ゲンザイ</t>
    </rPh>
    <rPh sb="3" eb="5">
      <t>ギョウム</t>
    </rPh>
    <rPh sb="7" eb="9">
      <t>カンタン</t>
    </rPh>
    <rPh sb="14" eb="15">
      <t>オシ</t>
    </rPh>
    <phoneticPr fontId="1"/>
  </si>
  <si>
    <r>
      <t xml:space="preserve">現在、取引している企業
</t>
    </r>
    <r>
      <rPr>
        <sz val="9"/>
        <color rgb="FF000000"/>
        <rFont val="ＭＳ Ｐゴシック"/>
        <family val="3"/>
        <charset val="128"/>
      </rPr>
      <t>（今後の訪問対象とするかどうかの参考と
しますので、可能な範囲で教えてください。）</t>
    </r>
    <rPh sb="0" eb="2">
      <t>ゲンザイ</t>
    </rPh>
    <rPh sb="3" eb="5">
      <t>トリヒキ</t>
    </rPh>
    <rPh sb="9" eb="11">
      <t>キギョウ</t>
    </rPh>
    <rPh sb="13" eb="15">
      <t>コンゴ</t>
    </rPh>
    <rPh sb="16" eb="20">
      <t>ホウモンタイショウ</t>
    </rPh>
    <rPh sb="28" eb="30">
      <t>サンコウ</t>
    </rPh>
    <rPh sb="38" eb="40">
      <t>カノウ</t>
    </rPh>
    <rPh sb="41" eb="43">
      <t>ハンイ</t>
    </rPh>
    <rPh sb="44" eb="45">
      <t>オシ</t>
    </rPh>
    <phoneticPr fontId="1"/>
  </si>
  <si>
    <t>登録内容は以上になります。ありがとうございました。</t>
    <rPh sb="0" eb="4">
      <t>トウロクナイヨウ</t>
    </rPh>
    <rPh sb="5" eb="7">
      <t>イジョウ</t>
    </rPh>
    <phoneticPr fontId="1"/>
  </si>
  <si>
    <t>○</t>
  </si>
  <si>
    <r>
      <rPr>
        <sz val="11"/>
        <color theme="0"/>
        <rFont val="ＭＳ Ｐゴシック"/>
        <family val="3"/>
        <charset val="128"/>
      </rPr>
      <t>,</t>
    </r>
    <r>
      <rPr>
        <sz val="11"/>
        <color rgb="FF000000"/>
        <rFont val="ＭＳ Ｐゴシック"/>
        <family val="3"/>
        <charset val="128"/>
      </rPr>
      <t>就労継続支援Ｂ型</t>
    </r>
    <rPh sb="1" eb="9">
      <t>シュウロウケイゾクシエンビーガタ</t>
    </rPh>
    <phoneticPr fontId="1"/>
  </si>
  <si>
    <r>
      <rPr>
        <sz val="11"/>
        <color theme="0"/>
        <rFont val="ＭＳ Ｐゴシック"/>
        <family val="3"/>
        <charset val="128"/>
      </rPr>
      <t>,</t>
    </r>
    <r>
      <rPr>
        <sz val="11"/>
        <color rgb="FF000000"/>
        <rFont val="ＭＳ Ｐゴシック"/>
        <family val="3"/>
        <charset val="128"/>
      </rPr>
      <t>就労移行支援</t>
    </r>
    <rPh sb="1" eb="7">
      <t>シュウロウイコウシエン</t>
    </rPh>
    <phoneticPr fontId="1"/>
  </si>
  <si>
    <r>
      <rPr>
        <sz val="11"/>
        <color theme="0"/>
        <rFont val="ＭＳ Ｐゴシック"/>
        <family val="3"/>
        <charset val="128"/>
      </rPr>
      <t>,</t>
    </r>
    <r>
      <rPr>
        <sz val="11"/>
        <color rgb="FF000000"/>
        <rFont val="ＭＳ Ｐゴシック"/>
        <family val="3"/>
        <charset val="128"/>
      </rPr>
      <t>生活介護</t>
    </r>
    <rPh sb="1" eb="5">
      <t>セイカツカイゴ</t>
    </rPh>
    <phoneticPr fontId="1"/>
  </si>
  <si>
    <r>
      <rPr>
        <sz val="11"/>
        <color theme="0"/>
        <rFont val="ＭＳ Ｐゴシック"/>
        <family val="3"/>
        <charset val="128"/>
      </rPr>
      <t>,</t>
    </r>
    <r>
      <rPr>
        <sz val="11"/>
        <color rgb="FF000000"/>
        <rFont val="ＭＳ Ｐゴシック"/>
        <family val="3"/>
        <charset val="128"/>
      </rPr>
      <t>施設入所支援</t>
    </r>
    <rPh sb="1" eb="7">
      <t>シセツニュウショシエン</t>
    </rPh>
    <phoneticPr fontId="1"/>
  </si>
  <si>
    <r>
      <rPr>
        <sz val="11"/>
        <color theme="0"/>
        <rFont val="ＭＳ Ｐゴシック"/>
        <family val="3"/>
        <charset val="128"/>
      </rPr>
      <t>,</t>
    </r>
    <r>
      <rPr>
        <sz val="11"/>
        <color rgb="FF000000"/>
        <rFont val="ＭＳ Ｐゴシック"/>
        <family val="3"/>
        <charset val="128"/>
      </rPr>
      <t>自立訓練（生活）</t>
    </r>
    <rPh sb="1" eb="5">
      <t>ジリツクンレン</t>
    </rPh>
    <rPh sb="6" eb="8">
      <t>セイカツ</t>
    </rPh>
    <phoneticPr fontId="1"/>
  </si>
  <si>
    <r>
      <rPr>
        <sz val="11"/>
        <color theme="0"/>
        <rFont val="ＭＳ Ｐゴシック"/>
        <family val="3"/>
        <charset val="128"/>
      </rPr>
      <t>,</t>
    </r>
    <r>
      <rPr>
        <sz val="11"/>
        <color rgb="FF000000"/>
        <rFont val="ＭＳ Ｐゴシック"/>
        <family val="3"/>
        <charset val="128"/>
      </rPr>
      <t>自立訓練（機能）</t>
    </r>
    <rPh sb="1" eb="5">
      <t>ジリツクンレン</t>
    </rPh>
    <rPh sb="6" eb="8">
      <t>キノウ</t>
    </rPh>
    <phoneticPr fontId="1"/>
  </si>
  <si>
    <r>
      <rPr>
        <sz val="11"/>
        <color theme="0"/>
        <rFont val="ＭＳ Ｐゴシック"/>
        <family val="3"/>
        <charset val="128"/>
      </rPr>
      <t>,</t>
    </r>
    <r>
      <rPr>
        <sz val="11"/>
        <color rgb="FF000000"/>
        <rFont val="ＭＳ Ｐゴシック"/>
        <family val="3"/>
        <charset val="128"/>
      </rPr>
      <t>地域活動支援センター</t>
    </r>
    <rPh sb="1" eb="7">
      <t>チイキカツドウシエン</t>
    </rPh>
    <phoneticPr fontId="1"/>
  </si>
  <si>
    <r>
      <rPr>
        <sz val="11"/>
        <color theme="0"/>
        <rFont val="ＭＳ Ｐゴシック"/>
        <family val="3"/>
        <charset val="128"/>
      </rPr>
      <t>,</t>
    </r>
    <r>
      <rPr>
        <sz val="11"/>
        <color rgb="FF000000"/>
        <rFont val="ＭＳ Ｐゴシック"/>
        <family val="3"/>
        <charset val="128"/>
      </rPr>
      <t>特例子会社</t>
    </r>
    <rPh sb="1" eb="6">
      <t>トクレイコカイシャ</t>
    </rPh>
    <phoneticPr fontId="1"/>
  </si>
  <si>
    <r>
      <rPr>
        <sz val="11"/>
        <color theme="0"/>
        <rFont val="ＭＳ Ｐゴシック"/>
        <family val="3"/>
        <charset val="128"/>
      </rPr>
      <t>,</t>
    </r>
    <r>
      <rPr>
        <sz val="11"/>
        <color rgb="FF000000"/>
        <rFont val="ＭＳ Ｐゴシック"/>
        <family val="3"/>
        <charset val="128"/>
      </rPr>
      <t>市町村の単独事業</t>
    </r>
    <rPh sb="1" eb="4">
      <t>シチョウソン</t>
    </rPh>
    <rPh sb="5" eb="9">
      <t>タンドクジギョウ</t>
    </rPh>
    <phoneticPr fontId="1"/>
  </si>
  <si>
    <r>
      <rPr>
        <sz val="11"/>
        <color theme="0"/>
        <rFont val="ＭＳ Ｐゴシック"/>
        <family val="3"/>
        <charset val="128"/>
      </rPr>
      <t>,</t>
    </r>
    <r>
      <rPr>
        <sz val="11"/>
        <color rgb="FF000000"/>
        <rFont val="ＭＳ Ｐゴシック"/>
        <family val="3"/>
        <charset val="128"/>
      </rPr>
      <t>食品の製造・販売－パン</t>
    </r>
    <rPh sb="1" eb="3">
      <t>ショクヒン</t>
    </rPh>
    <rPh sb="4" eb="6">
      <t>セイゾウ</t>
    </rPh>
    <rPh sb="7" eb="9">
      <t>ハンバイ</t>
    </rPh>
    <phoneticPr fontId="1"/>
  </si>
  <si>
    <r>
      <rPr>
        <sz val="11"/>
        <color theme="0"/>
        <rFont val="ＭＳ Ｐゴシック"/>
        <family val="3"/>
        <charset val="128"/>
      </rPr>
      <t>,</t>
    </r>
    <r>
      <rPr>
        <sz val="11"/>
        <color rgb="FF000000"/>
        <rFont val="ＭＳ Ｐゴシック"/>
        <family val="3"/>
        <charset val="128"/>
      </rPr>
      <t>食品の製造・販売－お菓子</t>
    </r>
    <rPh sb="1" eb="3">
      <t>ショクヒン</t>
    </rPh>
    <rPh sb="4" eb="6">
      <t>セイゾウ</t>
    </rPh>
    <rPh sb="7" eb="9">
      <t>ハンバイ</t>
    </rPh>
    <rPh sb="11" eb="13">
      <t>カシ</t>
    </rPh>
    <phoneticPr fontId="1"/>
  </si>
  <si>
    <r>
      <rPr>
        <sz val="11"/>
        <color theme="0"/>
        <rFont val="ＭＳ Ｐゴシック"/>
        <family val="3"/>
        <charset val="128"/>
      </rPr>
      <t>,</t>
    </r>
    <r>
      <rPr>
        <sz val="11"/>
        <color rgb="FF000000"/>
        <rFont val="ＭＳ Ｐゴシック"/>
        <family val="3"/>
        <charset val="128"/>
      </rPr>
      <t>食品の製造・販売－その他</t>
    </r>
    <rPh sb="1" eb="3">
      <t>ショクヒン</t>
    </rPh>
    <rPh sb="4" eb="6">
      <t>セイゾウ</t>
    </rPh>
    <rPh sb="7" eb="9">
      <t>ハンバイ</t>
    </rPh>
    <rPh sb="12" eb="13">
      <t>ホカ</t>
    </rPh>
    <phoneticPr fontId="1"/>
  </si>
  <si>
    <r>
      <rPr>
        <sz val="11"/>
        <color theme="0"/>
        <rFont val="ＭＳ Ｐゴシック"/>
        <family val="3"/>
        <charset val="128"/>
      </rPr>
      <t>,</t>
    </r>
    <r>
      <rPr>
        <sz val="11"/>
        <color rgb="FF000000"/>
        <rFont val="ＭＳ Ｐゴシック"/>
        <family val="3"/>
        <charset val="128"/>
      </rPr>
      <t>食品以外の製造・販売－事務用品、書籍</t>
    </r>
    <rPh sb="1" eb="5">
      <t>ショクヒンイガイ</t>
    </rPh>
    <rPh sb="6" eb="8">
      <t>セイゾウ</t>
    </rPh>
    <rPh sb="9" eb="11">
      <t>ハンバイ</t>
    </rPh>
    <rPh sb="12" eb="16">
      <t>ジムヨウヒン</t>
    </rPh>
    <rPh sb="17" eb="19">
      <t>ショセキ</t>
    </rPh>
    <phoneticPr fontId="1"/>
  </si>
  <si>
    <r>
      <rPr>
        <sz val="11"/>
        <color theme="0"/>
        <rFont val="ＭＳ Ｐゴシック"/>
        <family val="3"/>
        <charset val="128"/>
      </rPr>
      <t>,</t>
    </r>
    <r>
      <rPr>
        <sz val="11"/>
        <color rgb="FF000000"/>
        <rFont val="ＭＳ Ｐゴシック"/>
        <family val="3"/>
        <charset val="128"/>
      </rPr>
      <t>食品以外の製造・販売－小物雑貨</t>
    </r>
    <rPh sb="1" eb="5">
      <t>ショクヒンイガイ</t>
    </rPh>
    <rPh sb="6" eb="8">
      <t>セイゾウ</t>
    </rPh>
    <rPh sb="9" eb="11">
      <t>ハンバイ</t>
    </rPh>
    <rPh sb="12" eb="16">
      <t>コモノザッカ</t>
    </rPh>
    <phoneticPr fontId="1"/>
  </si>
  <si>
    <r>
      <rPr>
        <sz val="11"/>
        <color theme="0"/>
        <rFont val="ＭＳ Ｐゴシック"/>
        <family val="3"/>
        <charset val="128"/>
      </rPr>
      <t>,</t>
    </r>
    <r>
      <rPr>
        <sz val="11"/>
        <color rgb="FF000000"/>
        <rFont val="ＭＳ Ｐゴシック"/>
        <family val="3"/>
        <charset val="128"/>
      </rPr>
      <t>食品以外の製造・販売－その他の物品</t>
    </r>
    <rPh sb="1" eb="5">
      <t>ショクヒンイガイ</t>
    </rPh>
    <rPh sb="6" eb="8">
      <t>セイゾウ</t>
    </rPh>
    <rPh sb="9" eb="11">
      <t>ハンバイ</t>
    </rPh>
    <rPh sb="14" eb="15">
      <t>ホカ</t>
    </rPh>
    <rPh sb="16" eb="18">
      <t>ブッピン</t>
    </rPh>
    <phoneticPr fontId="1"/>
  </si>
  <si>
    <r>
      <rPr>
        <sz val="11"/>
        <color theme="0"/>
        <rFont val="ＭＳ Ｐゴシック"/>
        <family val="3"/>
        <charset val="128"/>
      </rPr>
      <t>,</t>
    </r>
    <r>
      <rPr>
        <sz val="11"/>
        <color rgb="FF000000"/>
        <rFont val="ＭＳ Ｐゴシック"/>
        <family val="3"/>
        <charset val="128"/>
      </rPr>
      <t>施設内作業－印刷</t>
    </r>
    <rPh sb="1" eb="6">
      <t>シセツナイサギョウ</t>
    </rPh>
    <rPh sb="7" eb="9">
      <t>インサツ</t>
    </rPh>
    <phoneticPr fontId="1"/>
  </si>
  <si>
    <r>
      <rPr>
        <sz val="11"/>
        <color theme="0"/>
        <rFont val="ＭＳ Ｐゴシック"/>
        <family val="3"/>
        <charset val="128"/>
      </rPr>
      <t>,</t>
    </r>
    <r>
      <rPr>
        <sz val="11"/>
        <color rgb="FF000000"/>
        <rFont val="ＭＳ Ｐゴシック"/>
        <family val="3"/>
        <charset val="128"/>
      </rPr>
      <t>施設内作業－クリーニング</t>
    </r>
    <rPh sb="1" eb="6">
      <t>シセツナイサギョウ</t>
    </rPh>
    <phoneticPr fontId="1"/>
  </si>
  <si>
    <r>
      <rPr>
        <sz val="11"/>
        <color theme="0"/>
        <rFont val="ＭＳ Ｐゴシック"/>
        <family val="3"/>
        <charset val="128"/>
      </rPr>
      <t>,</t>
    </r>
    <r>
      <rPr>
        <sz val="11"/>
        <color rgb="FF000000"/>
        <rFont val="ＭＳ Ｐゴシック"/>
        <family val="3"/>
        <charset val="128"/>
      </rPr>
      <t>施設内作業－情報処理、テープ起こし</t>
    </r>
    <rPh sb="1" eb="6">
      <t>シセツナイサギョウ</t>
    </rPh>
    <rPh sb="7" eb="11">
      <t>ジョウホウショリ</t>
    </rPh>
    <rPh sb="15" eb="16">
      <t>オ</t>
    </rPh>
    <phoneticPr fontId="1"/>
  </si>
  <si>
    <r>
      <rPr>
        <sz val="11"/>
        <color theme="0"/>
        <rFont val="ＭＳ Ｐゴシック"/>
        <family val="3"/>
        <charset val="128"/>
      </rPr>
      <t>,</t>
    </r>
    <r>
      <rPr>
        <sz val="11"/>
        <color rgb="FF000000"/>
        <rFont val="ＭＳ Ｐゴシック"/>
        <family val="3"/>
        <charset val="128"/>
      </rPr>
      <t>施設内作業－簡易加工</t>
    </r>
    <rPh sb="1" eb="6">
      <t>シセツナイサギョウ</t>
    </rPh>
    <rPh sb="7" eb="11">
      <t>カンイカコウ</t>
    </rPh>
    <phoneticPr fontId="1"/>
  </si>
  <si>
    <r>
      <rPr>
        <sz val="11"/>
        <color theme="0"/>
        <rFont val="ＭＳ Ｐゴシック"/>
        <family val="3"/>
        <charset val="128"/>
      </rPr>
      <t>,</t>
    </r>
    <r>
      <rPr>
        <sz val="11"/>
        <color rgb="FF000000"/>
        <rFont val="ＭＳ Ｐゴシック"/>
        <family val="3"/>
        <charset val="128"/>
      </rPr>
      <t>施設内作業－縫製作業</t>
    </r>
    <rPh sb="1" eb="6">
      <t>シセツナイサギョウ</t>
    </rPh>
    <rPh sb="7" eb="11">
      <t>ホウセイサギョウ</t>
    </rPh>
    <phoneticPr fontId="1"/>
  </si>
  <si>
    <r>
      <rPr>
        <sz val="11"/>
        <color theme="0"/>
        <rFont val="ＭＳ Ｐゴシック"/>
        <family val="3"/>
        <charset val="128"/>
      </rPr>
      <t>,</t>
    </r>
    <r>
      <rPr>
        <sz val="11"/>
        <color rgb="FF000000"/>
        <rFont val="ＭＳ Ｐゴシック"/>
        <family val="3"/>
        <charset val="128"/>
      </rPr>
      <t>施設内作業－その他</t>
    </r>
    <rPh sb="1" eb="6">
      <t>シセツナイサギョウ</t>
    </rPh>
    <rPh sb="9" eb="10">
      <t>ホカ</t>
    </rPh>
    <phoneticPr fontId="1"/>
  </si>
  <si>
    <r>
      <rPr>
        <sz val="11"/>
        <color theme="0"/>
        <rFont val="ＭＳ Ｐゴシック"/>
        <family val="3"/>
        <charset val="128"/>
      </rPr>
      <t>,</t>
    </r>
    <r>
      <rPr>
        <sz val="11"/>
        <color rgb="FF000000"/>
        <rFont val="ＭＳ Ｐゴシック"/>
        <family val="3"/>
        <charset val="128"/>
      </rPr>
      <t>施設外作業－清掃・施設管理</t>
    </r>
    <rPh sb="1" eb="4">
      <t>シセツ</t>
    </rPh>
    <rPh sb="4" eb="6">
      <t>サギョウ</t>
    </rPh>
    <rPh sb="7" eb="9">
      <t>セイソウ</t>
    </rPh>
    <rPh sb="10" eb="14">
      <t>シセツカンリ</t>
    </rPh>
    <phoneticPr fontId="1"/>
  </si>
  <si>
    <r>
      <rPr>
        <sz val="11"/>
        <color theme="0"/>
        <rFont val="ＭＳ Ｐゴシック"/>
        <family val="3"/>
        <charset val="128"/>
      </rPr>
      <t>,</t>
    </r>
    <r>
      <rPr>
        <sz val="11"/>
        <color rgb="FF000000"/>
        <rFont val="ＭＳ Ｐゴシック"/>
        <family val="3"/>
        <charset val="128"/>
      </rPr>
      <t>施設外作業－除草</t>
    </r>
    <rPh sb="1" eb="4">
      <t>シセツ</t>
    </rPh>
    <rPh sb="4" eb="6">
      <t>サギョウ</t>
    </rPh>
    <rPh sb="7" eb="9">
      <t>ジョソウ</t>
    </rPh>
    <phoneticPr fontId="1"/>
  </si>
  <si>
    <r>
      <rPr>
        <sz val="11"/>
        <color theme="0"/>
        <rFont val="ＭＳ Ｐゴシック"/>
        <family val="3"/>
        <charset val="128"/>
      </rPr>
      <t>,</t>
    </r>
    <r>
      <rPr>
        <sz val="11"/>
        <color rgb="FF000000"/>
        <rFont val="ＭＳ Ｐゴシック"/>
        <family val="3"/>
        <charset val="128"/>
      </rPr>
      <t>施設外作業－農業・園芸</t>
    </r>
    <rPh sb="1" eb="4">
      <t>シセツ</t>
    </rPh>
    <rPh sb="4" eb="6">
      <t>サギョウ</t>
    </rPh>
    <rPh sb="7" eb="9">
      <t>ノウギョウ</t>
    </rPh>
    <rPh sb="10" eb="12">
      <t>エンゲイ</t>
    </rPh>
    <phoneticPr fontId="1"/>
  </si>
  <si>
    <r>
      <rPr>
        <sz val="11"/>
        <color theme="0"/>
        <rFont val="ＭＳ Ｐゴシック"/>
        <family val="3"/>
        <charset val="128"/>
      </rPr>
      <t>,</t>
    </r>
    <r>
      <rPr>
        <sz val="11"/>
        <color rgb="FF000000"/>
        <rFont val="ＭＳ Ｐゴシック"/>
        <family val="3"/>
        <charset val="128"/>
      </rPr>
      <t>施設外作業－飲食店等の運営</t>
    </r>
    <rPh sb="1" eb="4">
      <t>シセツ</t>
    </rPh>
    <rPh sb="4" eb="6">
      <t>サギョウ</t>
    </rPh>
    <rPh sb="7" eb="10">
      <t>インショクテン</t>
    </rPh>
    <rPh sb="10" eb="11">
      <t>トウ</t>
    </rPh>
    <rPh sb="12" eb="14">
      <t>ウンエイ</t>
    </rPh>
    <phoneticPr fontId="1"/>
  </si>
  <si>
    <r>
      <rPr>
        <sz val="11"/>
        <color theme="0"/>
        <rFont val="ＭＳ Ｐゴシック"/>
        <family val="3"/>
        <charset val="128"/>
      </rPr>
      <t>,</t>
    </r>
    <r>
      <rPr>
        <sz val="11"/>
        <color rgb="FF000000"/>
        <rFont val="ＭＳ Ｐゴシック"/>
        <family val="3"/>
        <charset val="128"/>
      </rPr>
      <t>施設外作業－対面販売への出店</t>
    </r>
    <rPh sb="1" eb="4">
      <t>シセツ</t>
    </rPh>
    <rPh sb="4" eb="6">
      <t>サギョウ</t>
    </rPh>
    <rPh sb="7" eb="11">
      <t>タイメンハンバイ</t>
    </rPh>
    <rPh sb="13" eb="15">
      <t>シュッテン</t>
    </rPh>
    <phoneticPr fontId="1"/>
  </si>
  <si>
    <r>
      <rPr>
        <sz val="11"/>
        <color theme="0"/>
        <rFont val="ＭＳ Ｐゴシック"/>
        <family val="3"/>
        <charset val="128"/>
      </rPr>
      <t>,</t>
    </r>
    <r>
      <rPr>
        <sz val="11"/>
        <color rgb="FF000000"/>
        <rFont val="ＭＳ Ｐゴシック"/>
        <family val="3"/>
        <charset val="128"/>
      </rPr>
      <t>施設外作業－その他</t>
    </r>
    <rPh sb="1" eb="4">
      <t>シセツ</t>
    </rPh>
    <rPh sb="4" eb="6">
      <t>サギョウ</t>
    </rPh>
    <rPh sb="9" eb="10">
      <t>ホカ</t>
    </rPh>
    <phoneticPr fontId="1"/>
  </si>
  <si>
    <r>
      <rPr>
        <sz val="11"/>
        <color theme="0"/>
        <rFont val="ＭＳ Ｐゴシック"/>
        <family val="3"/>
        <charset val="128"/>
      </rPr>
      <t>,</t>
    </r>
    <r>
      <rPr>
        <sz val="11"/>
        <color rgb="FF000000"/>
        <rFont val="ＭＳ Ｐゴシック"/>
        <family val="3"/>
        <charset val="128"/>
      </rPr>
      <t>上記のどれにも当てはまらないもの</t>
    </r>
    <rPh sb="1" eb="3">
      <t>ジョウキ</t>
    </rPh>
    <rPh sb="8" eb="9">
      <t>ア</t>
    </rPh>
    <phoneticPr fontId="1"/>
  </si>
  <si>
    <t>○○事業所</t>
    <rPh sb="2" eb="5">
      <t>ジギョウショ</t>
    </rPh>
    <phoneticPr fontId="1"/>
  </si>
  <si>
    <t>06********</t>
    <phoneticPr fontId="1"/>
  </si>
  <si>
    <t>○○法人</t>
    <rPh sb="2" eb="4">
      <t>ホウジン</t>
    </rPh>
    <phoneticPr fontId="1"/>
  </si>
  <si>
    <t>990-8570</t>
    <phoneticPr fontId="1"/>
  </si>
  <si>
    <t>山形市</t>
    <rPh sb="0" eb="3">
      <t>ヤマガタシ</t>
    </rPh>
    <phoneticPr fontId="1"/>
  </si>
  <si>
    <t>松波2-8-1</t>
    <rPh sb="0" eb="2">
      <t>マツナミ</t>
    </rPh>
    <phoneticPr fontId="1"/>
  </si>
  <si>
    <t>023-630-2293</t>
    <phoneticPr fontId="1"/>
  </si>
  <si>
    <t>1234@aaaa.bb.cc</t>
    <phoneticPr fontId="1"/>
  </si>
  <si>
    <t>○○　○○○</t>
    <phoneticPr fontId="1"/>
  </si>
  <si>
    <t>山形県共同受注センター利用登録申込書</t>
    <rPh sb="0" eb="2">
      <t>ヤマガタ</t>
    </rPh>
    <rPh sb="2" eb="3">
      <t>ケン</t>
    </rPh>
    <rPh sb="3" eb="7">
      <t>キョウドウジュチュウ</t>
    </rPh>
    <rPh sb="11" eb="15">
      <t>リヨウトウロク</t>
    </rPh>
    <rPh sb="15" eb="17">
      <t>モウシコミ</t>
    </rPh>
    <rPh sb="17" eb="18">
      <t>ショ</t>
    </rPh>
    <phoneticPr fontId="1"/>
  </si>
  <si>
    <t>←プルダウン選択です。</t>
    <rPh sb="6" eb="8">
      <t>センタク</t>
    </rPh>
    <phoneticPr fontId="1"/>
  </si>
  <si>
    <t>yamagata-kjc@biscuit.ocn.ne.jp</t>
    <phoneticPr fontId="1"/>
  </si>
  <si>
    <t>登録内容は以上になります。山形共同受注センター へメールで提出してください。</t>
    <rPh sb="0" eb="4">
      <t>トウロクナイヨウ</t>
    </rPh>
    <rPh sb="5" eb="7">
      <t>イジョウ</t>
    </rPh>
    <phoneticPr fontId="1"/>
  </si>
  <si>
    <t>メール送付先</t>
    <rPh sb="3" eb="6">
      <t>ソウフサキ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</si>
</sst>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0"/>
      <color rgb="FF000000"/>
      <name val="Arial"/>
      <scheme val="minor"/>
    </font>
    <font>
      <sz val="6"/>
      <name val="Arial"/>
      <family val="3"/>
      <charset val="128"/>
      <scheme val="minor"/>
    </font>
    <font>
      <sz val="10"/>
      <color rgb="FF000000"/>
      <name val="ＭＳ Ｐゴシック"/>
      <family val="3"/>
      <charset val="128"/>
    </font>
    <font>
      <sz val="11"/>
      <color rgb="FF000000"/>
      <name val="ＭＳ Ｐゴシック"/>
      <family val="3"/>
      <charset val="128"/>
    </font>
    <font>
      <b/>
      <sz val="14"/>
      <color rgb="FF000000"/>
      <name val="ＭＳ Ｐゴシック"/>
      <family val="3"/>
      <charset val="128"/>
    </font>
    <font>
      <sz val="9"/>
      <color rgb="FF000000"/>
      <name val="ＭＳ Ｐゴシック"/>
      <family val="3"/>
      <charset val="128"/>
    </font>
    <font>
      <sz val="14"/>
      <color rgb="FF000000"/>
      <name val="ＭＳ Ｐゴシック"/>
      <family val="3"/>
      <charset val="128"/>
    </font>
    <font>
      <b/>
      <sz val="10"/>
      <color rgb="FFFF0000"/>
      <name val="ＭＳ Ｐゴシック"/>
      <family val="3"/>
      <charset val="128"/>
    </font>
    <font>
      <sz val="10"/>
      <color theme="1"/>
      <name val="ＭＳ Ｐゴシック"/>
      <family val="3"/>
      <charset val="128"/>
    </font>
    <font>
      <sz val="11"/>
      <color theme="0"/>
      <name val="ＭＳ Ｐゴシック"/>
      <family val="3"/>
      <charset val="128"/>
    </font>
    <font>
      <u/>
      <sz val="10"/>
      <color theme="10"/>
      <name val="Arial"/>
      <family val="2"/>
      <scheme val="minor"/>
    </font>
    <font>
      <b/>
      <sz val="10"/>
      <color rgb="FF000000"/>
      <name val="ＭＳ Ｐゴシック"/>
      <family val="3"/>
      <charset val="128"/>
    </font>
    <font>
      <b/>
      <u/>
      <sz val="12"/>
      <color theme="10"/>
      <name val="Arial"/>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0" tint="-0.249977111117893"/>
        <bgColor indexed="64"/>
      </patternFill>
    </fill>
  </fills>
  <borders count="24">
    <border>
      <left/>
      <right/>
      <top/>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top/>
      <bottom/>
      <diagonal/>
    </border>
    <border>
      <left style="hair">
        <color indexed="64"/>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97">
    <xf numFmtId="0" fontId="0" fillId="0" borderId="0" xfId="0" applyFont="1" applyAlignment="1"/>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xf numFmtId="0" fontId="2" fillId="0" borderId="0" xfId="0" applyFont="1" applyAlignment="1">
      <alignment horizont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vertical="center"/>
    </xf>
    <xf numFmtId="0" fontId="2" fillId="0" borderId="10" xfId="0" applyFont="1" applyBorder="1" applyAlignment="1">
      <alignment horizontal="center"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9" xfId="0" applyFont="1" applyBorder="1" applyAlignment="1">
      <alignment vertical="center"/>
    </xf>
    <xf numFmtId="0" fontId="2" fillId="0" borderId="15" xfId="0" applyFont="1" applyBorder="1" applyAlignment="1">
      <alignment vertical="center"/>
    </xf>
    <xf numFmtId="0" fontId="3" fillId="0" borderId="5" xfId="0" applyFont="1" applyBorder="1" applyAlignment="1">
      <alignment vertical="center"/>
    </xf>
    <xf numFmtId="0" fontId="3" fillId="0" borderId="0" xfId="0" applyFont="1" applyBorder="1" applyAlignment="1">
      <alignment vertical="center"/>
    </xf>
    <xf numFmtId="0" fontId="3" fillId="0" borderId="10" xfId="0" applyFont="1" applyBorder="1" applyAlignment="1">
      <alignment vertical="center"/>
    </xf>
    <xf numFmtId="0" fontId="3" fillId="2" borderId="2"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6"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19" xfId="0" applyFont="1" applyBorder="1" applyAlignment="1">
      <alignment horizontal="center" vertical="center"/>
    </xf>
    <xf numFmtId="0" fontId="3" fillId="0" borderId="17" xfId="0" applyFont="1" applyBorder="1" applyAlignment="1">
      <alignment horizontal="center" vertical="center"/>
    </xf>
    <xf numFmtId="0" fontId="3" fillId="0" borderId="8" xfId="0" applyFont="1" applyBorder="1" applyAlignment="1">
      <alignment vertical="center"/>
    </xf>
    <xf numFmtId="0" fontId="3" fillId="0" borderId="9" xfId="0" applyFont="1" applyBorder="1" applyAlignment="1">
      <alignment horizontal="center" vertical="center"/>
    </xf>
    <xf numFmtId="0" fontId="3" fillId="0" borderId="20" xfId="0" applyFont="1" applyBorder="1" applyAlignment="1">
      <alignment horizontal="center" vertical="center"/>
    </xf>
    <xf numFmtId="0" fontId="3" fillId="0" borderId="18" xfId="0" applyFont="1" applyBorder="1" applyAlignment="1">
      <alignment horizontal="center" vertical="center"/>
    </xf>
    <xf numFmtId="0" fontId="3" fillId="0" borderId="11" xfId="0" applyFont="1" applyBorder="1" applyAlignment="1">
      <alignment vertical="center"/>
    </xf>
    <xf numFmtId="0" fontId="3" fillId="0" borderId="1" xfId="0" applyFont="1" applyBorder="1" applyAlignment="1">
      <alignment horizontal="center" vertical="center"/>
    </xf>
    <xf numFmtId="0" fontId="3" fillId="0" borderId="12"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3" xfId="0" applyFont="1" applyBorder="1" applyAlignment="1">
      <alignment vertical="center"/>
    </xf>
    <xf numFmtId="0" fontId="3" fillId="0" borderId="21" xfId="0" applyFont="1" applyBorder="1" applyAlignment="1">
      <alignment horizontal="center" vertical="center"/>
    </xf>
    <xf numFmtId="0" fontId="3" fillId="0" borderId="2" xfId="0" applyFont="1" applyBorder="1" applyAlignment="1">
      <alignment vertical="center"/>
    </xf>
    <xf numFmtId="0" fontId="5" fillId="2" borderId="2"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0" borderId="9" xfId="0" applyFont="1" applyBorder="1" applyAlignment="1">
      <alignment horizontal="center" vertical="center"/>
    </xf>
    <xf numFmtId="0" fontId="2" fillId="0" borderId="0" xfId="0" applyFont="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6" fillId="0" borderId="0" xfId="0" applyFont="1" applyAlignment="1">
      <alignment horizontal="left"/>
    </xf>
    <xf numFmtId="0" fontId="7" fillId="0" borderId="0" xfId="0" applyFont="1" applyAlignment="1">
      <alignment vertical="center"/>
    </xf>
    <xf numFmtId="0" fontId="2" fillId="0" borderId="0" xfId="0" applyFont="1" applyAlignment="1">
      <alignment vertical="center" wrapText="1"/>
    </xf>
    <xf numFmtId="0" fontId="0" fillId="0" borderId="0" xfId="0" applyFont="1" applyAlignment="1">
      <alignment vertical="center"/>
    </xf>
    <xf numFmtId="0" fontId="2" fillId="3" borderId="0" xfId="0" applyFont="1" applyFill="1" applyAlignment="1"/>
    <xf numFmtId="0" fontId="2" fillId="3" borderId="0" xfId="0" applyFont="1" applyFill="1" applyAlignment="1">
      <alignment vertical="center"/>
    </xf>
    <xf numFmtId="0" fontId="7" fillId="3" borderId="0" xfId="0" applyFont="1" applyFill="1" applyAlignment="1">
      <alignment vertical="center"/>
    </xf>
    <xf numFmtId="0" fontId="8" fillId="0" borderId="0" xfId="0" applyFont="1" applyAlignment="1">
      <alignment horizontal="center" vertical="center" wrapText="1"/>
    </xf>
    <xf numFmtId="0" fontId="2" fillId="0" borderId="0" xfId="0" applyFont="1" applyAlignment="1">
      <alignment horizontal="center" vertical="center" wrapText="1"/>
    </xf>
    <xf numFmtId="0" fontId="8" fillId="0" borderId="2" xfId="0" applyFont="1" applyBorder="1" applyAlignment="1">
      <alignment horizontal="center" vertical="center" wrapText="1"/>
    </xf>
    <xf numFmtId="0" fontId="2" fillId="0" borderId="2" xfId="0" applyFont="1" applyBorder="1" applyAlignment="1">
      <alignment vertical="center" wrapText="1"/>
    </xf>
    <xf numFmtId="0" fontId="2" fillId="0" borderId="0" xfId="0" applyFont="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2" borderId="2" xfId="0" applyFont="1" applyFill="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15" xfId="0" applyFont="1" applyBorder="1" applyAlignment="1">
      <alignment horizontal="center" vertical="center"/>
    </xf>
    <xf numFmtId="0" fontId="2" fillId="0" borderId="0" xfId="0" applyFont="1" applyAlignment="1">
      <alignment horizontal="center" vertical="center"/>
    </xf>
    <xf numFmtId="0" fontId="3" fillId="0" borderId="2" xfId="0" applyFont="1" applyBorder="1" applyAlignment="1">
      <alignment horizontal="left"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xf>
    <xf numFmtId="0" fontId="3" fillId="0" borderId="13" xfId="0" applyFont="1" applyBorder="1" applyAlignment="1">
      <alignment horizontal="center" vertical="center"/>
    </xf>
    <xf numFmtId="0" fontId="3" fillId="0" borderId="5" xfId="0" applyFont="1" applyBorder="1" applyAlignment="1">
      <alignment horizontal="left" vertical="center" wrapText="1"/>
    </xf>
    <xf numFmtId="0" fontId="3" fillId="0" borderId="13" xfId="0" applyFont="1" applyBorder="1" applyAlignment="1">
      <alignment horizontal="left" vertical="center"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0" borderId="10" xfId="0" applyFont="1" applyBorder="1" applyAlignment="1">
      <alignment horizontal="left" vertical="center" wrapText="1"/>
    </xf>
    <xf numFmtId="0" fontId="3" fillId="0" borderId="15" xfId="0" applyFont="1" applyBorder="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center" vertical="center"/>
    </xf>
    <xf numFmtId="0" fontId="3" fillId="0" borderId="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3" xfId="0" applyFont="1" applyBorder="1" applyAlignment="1">
      <alignment horizontal="left" vertical="center" wrapText="1"/>
    </xf>
    <xf numFmtId="0" fontId="3" fillId="0" borderId="3" xfId="0" applyFont="1" applyBorder="1" applyAlignment="1">
      <alignment horizontal="center" vertical="center" wrapText="1"/>
    </xf>
    <xf numFmtId="0" fontId="3" fillId="0" borderId="3" xfId="0" applyFont="1" applyBorder="1" applyAlignment="1">
      <alignment horizontal="center" vertical="center"/>
    </xf>
    <xf numFmtId="0" fontId="6" fillId="0" borderId="0" xfId="0" applyFont="1" applyAlignment="1">
      <alignment horizontal="left" vertical="center"/>
    </xf>
    <xf numFmtId="0" fontId="4" fillId="0" borderId="0" xfId="0" applyFont="1" applyAlignment="1">
      <alignment vertical="center"/>
    </xf>
    <xf numFmtId="0" fontId="11" fillId="0" borderId="0" xfId="0" applyFont="1" applyAlignment="1">
      <alignment vertical="center"/>
    </xf>
    <xf numFmtId="0" fontId="12" fillId="0" borderId="0" xfId="1" applyFont="1" applyAlignment="1">
      <alignment vertical="center"/>
    </xf>
    <xf numFmtId="0" fontId="11" fillId="0" borderId="0" xfId="0" applyFont="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N$4" lockText="1" noThreeD="1"/>
</file>

<file path=xl/ctrlProps/ctrlProp2.xml><?xml version="1.0" encoding="utf-8"?>
<formControlPr xmlns="http://schemas.microsoft.com/office/spreadsheetml/2009/9/main" objectType="CheckBox" fmlaLink="$N$5" lockText="1" noThreeD="1"/>
</file>

<file path=xl/ctrlProps/ctrlProp3.xml><?xml version="1.0" encoding="utf-8"?>
<formControlPr xmlns="http://schemas.microsoft.com/office/spreadsheetml/2009/9/main" objectType="CheckBox" fmlaLink="$N$6" lockText="1" noThreeD="1"/>
</file>

<file path=xl/ctrlProps/ctrlProp4.xml><?xml version="1.0" encoding="utf-8"?>
<formControlPr xmlns="http://schemas.microsoft.com/office/spreadsheetml/2009/9/main" objectType="CheckBox" checked="Checked" fmlaLink="$N$4" lockText="1" noThreeD="1"/>
</file>

<file path=xl/ctrlProps/ctrlProp5.xml><?xml version="1.0" encoding="utf-8"?>
<formControlPr xmlns="http://schemas.microsoft.com/office/spreadsheetml/2009/9/main" objectType="CheckBox" checked="Checked" fmlaLink="$N$5" lockText="1" noThreeD="1"/>
</file>

<file path=xl/ctrlProps/ctrlProp6.xml><?xml version="1.0" encoding="utf-8"?>
<formControlPr xmlns="http://schemas.microsoft.com/office/spreadsheetml/2009/9/main" objectType="CheckBox" fmlaLink="$N$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3</xdr:row>
          <xdr:rowOff>38100</xdr:rowOff>
        </xdr:from>
        <xdr:to>
          <xdr:col>3</xdr:col>
          <xdr:colOff>66675</xdr:colOff>
          <xdr:row>4</xdr:row>
          <xdr:rowOff>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xdr:row>
          <xdr:rowOff>38100</xdr:rowOff>
        </xdr:from>
        <xdr:to>
          <xdr:col>3</xdr:col>
          <xdr:colOff>66675</xdr:colOff>
          <xdr:row>5</xdr:row>
          <xdr:rowOff>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xdr:row>
          <xdr:rowOff>28575</xdr:rowOff>
        </xdr:from>
        <xdr:to>
          <xdr:col>3</xdr:col>
          <xdr:colOff>66675</xdr:colOff>
          <xdr:row>5</xdr:row>
          <xdr:rowOff>276225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161925</xdr:colOff>
      <xdr:row>2</xdr:row>
      <xdr:rowOff>142875</xdr:rowOff>
    </xdr:from>
    <xdr:to>
      <xdr:col>3</xdr:col>
      <xdr:colOff>771525</xdr:colOff>
      <xdr:row>5</xdr:row>
      <xdr:rowOff>161925</xdr:rowOff>
    </xdr:to>
    <xdr:sp macro="" textlink="">
      <xdr:nvSpPr>
        <xdr:cNvPr id="2" name="テキスト ボックス 1"/>
        <xdr:cNvSpPr txBox="1"/>
      </xdr:nvSpPr>
      <xdr:spPr>
        <a:xfrm>
          <a:off x="161925" y="1085850"/>
          <a:ext cx="4381500" cy="6191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ＭＳ ゴシック" panose="020B0609070205080204" pitchFamily="49" charset="-128"/>
              <a:ea typeface="ＭＳ ゴシック" panose="020B0609070205080204" pitchFamily="49" charset="-128"/>
            </a:rPr>
            <a:t>こちらは集計表なので入力不要です。</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3</xdr:row>
          <xdr:rowOff>38100</xdr:rowOff>
        </xdr:from>
        <xdr:to>
          <xdr:col>3</xdr:col>
          <xdr:colOff>76200</xdr:colOff>
          <xdr:row>4</xdr:row>
          <xdr:rowOff>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xdr:row>
          <xdr:rowOff>38100</xdr:rowOff>
        </xdr:from>
        <xdr:to>
          <xdr:col>3</xdr:col>
          <xdr:colOff>76200</xdr:colOff>
          <xdr:row>5</xdr:row>
          <xdr:rowOff>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xdr:row>
          <xdr:rowOff>28575</xdr:rowOff>
        </xdr:from>
        <xdr:to>
          <xdr:col>3</xdr:col>
          <xdr:colOff>76200</xdr:colOff>
          <xdr:row>5</xdr:row>
          <xdr:rowOff>276225</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2703871</xdr:colOff>
      <xdr:row>0</xdr:row>
      <xdr:rowOff>51210</xdr:rowOff>
    </xdr:from>
    <xdr:to>
      <xdr:col>9</xdr:col>
      <xdr:colOff>4055806</xdr:colOff>
      <xdr:row>2</xdr:row>
      <xdr:rowOff>10242</xdr:rowOff>
    </xdr:to>
    <xdr:sp macro="" textlink="">
      <xdr:nvSpPr>
        <xdr:cNvPr id="2" name="テキスト ボックス 1"/>
        <xdr:cNvSpPr txBox="1"/>
      </xdr:nvSpPr>
      <xdr:spPr>
        <a:xfrm>
          <a:off x="6698226" y="51210"/>
          <a:ext cx="1351935" cy="40967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ＭＳ ゴシック" panose="020B0609070205080204" pitchFamily="49" charset="-128"/>
              <a:ea typeface="ＭＳ ゴシック" panose="020B0609070205080204" pitchFamily="49" charset="-128"/>
            </a:rPr>
            <a:t>記入例</a:t>
          </a: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yamagata-kjc@biscuit.ocn.ne.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S61"/>
  <sheetViews>
    <sheetView tabSelected="1" view="pageBreakPreview" topLeftCell="A56" zoomScaleNormal="100" zoomScaleSheetLayoutView="100" workbookViewId="0">
      <selection activeCell="I57" sqref="I57:J57"/>
    </sheetView>
  </sheetViews>
  <sheetFormatPr defaultRowHeight="12" x14ac:dyDescent="0.15"/>
  <cols>
    <col min="1" max="1" width="5.5703125" style="3" customWidth="1"/>
    <col min="2" max="2" width="5.7109375" style="4" customWidth="1"/>
    <col min="3" max="7" width="7.28515625" style="3" customWidth="1"/>
    <col min="8" max="8" width="7.140625" style="3" customWidth="1"/>
    <col min="9" max="9" width="5.42578125" style="4" customWidth="1"/>
    <col min="10" max="10" width="61.28515625" style="3" customWidth="1"/>
    <col min="11" max="11" width="18.28515625" style="3" customWidth="1"/>
    <col min="12" max="22" width="7.28515625" style="3" customWidth="1"/>
    <col min="23" max="16384" width="9.140625" style="3"/>
  </cols>
  <sheetData>
    <row r="1" spans="2:19" ht="20.25" customHeight="1" x14ac:dyDescent="0.15">
      <c r="B1" s="83" t="s">
        <v>95</v>
      </c>
      <c r="C1" s="83"/>
      <c r="D1" s="83"/>
      <c r="E1" s="83"/>
      <c r="F1" s="83"/>
      <c r="G1" s="83"/>
      <c r="H1" s="83"/>
      <c r="I1" s="83"/>
      <c r="J1" s="83"/>
    </row>
    <row r="2" spans="2:19" s="1" customFormat="1" ht="15" customHeight="1" x14ac:dyDescent="0.2">
      <c r="B2" s="2"/>
      <c r="I2" s="2"/>
    </row>
    <row r="3" spans="2:19" s="1" customFormat="1" ht="37.5" customHeight="1" x14ac:dyDescent="0.2">
      <c r="B3" s="2"/>
      <c r="C3" s="82" t="s">
        <v>41</v>
      </c>
      <c r="D3" s="82"/>
      <c r="E3" s="82"/>
      <c r="F3" s="82"/>
      <c r="G3" s="82"/>
      <c r="H3" s="82"/>
      <c r="I3" s="82"/>
      <c r="J3" s="82"/>
    </row>
    <row r="4" spans="2:19" s="1" customFormat="1" ht="22.5" customHeight="1" x14ac:dyDescent="0.2">
      <c r="B4" s="2"/>
      <c r="C4" s="12"/>
      <c r="D4" s="17" t="s">
        <v>34</v>
      </c>
      <c r="E4" s="11"/>
      <c r="F4" s="11"/>
      <c r="G4" s="11"/>
      <c r="H4" s="11"/>
      <c r="I4" s="7"/>
      <c r="J4" s="13"/>
      <c r="K4" s="1" t="str">
        <f>IF(N4=TRUE,"チェック済","チェックされていません！")</f>
        <v>チェックされていません！</v>
      </c>
      <c r="N4" s="1" t="b">
        <v>0</v>
      </c>
    </row>
    <row r="5" spans="2:19" s="1" customFormat="1" ht="22.5" customHeight="1" x14ac:dyDescent="0.2">
      <c r="B5" s="2"/>
      <c r="C5" s="10"/>
      <c r="D5" s="18" t="s">
        <v>24</v>
      </c>
      <c r="E5" s="5"/>
      <c r="F5" s="5"/>
      <c r="G5" s="5"/>
      <c r="H5" s="5"/>
      <c r="I5" s="6"/>
      <c r="J5" s="14"/>
      <c r="K5" s="1" t="str">
        <f t="shared" ref="K5:K6" si="0">IF(N5=TRUE,"チェック済","チェックされていません！")</f>
        <v>チェックされていません！</v>
      </c>
      <c r="N5" s="1" t="b">
        <v>0</v>
      </c>
      <c r="S5" s="2"/>
    </row>
    <row r="6" spans="2:19" s="1" customFormat="1" ht="22.5" customHeight="1" x14ac:dyDescent="0.2">
      <c r="B6" s="2"/>
      <c r="C6" s="15"/>
      <c r="D6" s="19" t="s">
        <v>25</v>
      </c>
      <c r="E6" s="8"/>
      <c r="F6" s="8"/>
      <c r="G6" s="8"/>
      <c r="H6" s="8"/>
      <c r="I6" s="9"/>
      <c r="J6" s="16"/>
      <c r="K6" s="1" t="str">
        <f t="shared" si="0"/>
        <v>チェックされていません！</v>
      </c>
      <c r="N6" s="1" t="b">
        <v>0</v>
      </c>
    </row>
    <row r="7" spans="2:19" s="1" customFormat="1" ht="22.5" customHeight="1" x14ac:dyDescent="0.2">
      <c r="B7" s="2"/>
      <c r="I7" s="2"/>
      <c r="K7" s="49" t="str">
        <f>IF(AND(K4="チェック済",K5="チェック済",K6="チェック済"),"完了","全てにチェックされていません")</f>
        <v>全てにチェックされていません</v>
      </c>
    </row>
    <row r="8" spans="2:19" s="1" customFormat="1" ht="22.5" customHeight="1" x14ac:dyDescent="0.2">
      <c r="B8" s="20" t="s">
        <v>42</v>
      </c>
      <c r="C8" s="64" t="s">
        <v>38</v>
      </c>
      <c r="D8" s="64"/>
      <c r="E8" s="64"/>
      <c r="F8" s="64"/>
      <c r="G8" s="64"/>
      <c r="H8" s="41" t="s">
        <v>39</v>
      </c>
      <c r="I8" s="64" t="s">
        <v>40</v>
      </c>
      <c r="J8" s="64"/>
    </row>
    <row r="9" spans="2:19" s="1" customFormat="1" ht="29.25" customHeight="1" x14ac:dyDescent="0.2">
      <c r="B9" s="21">
        <v>1</v>
      </c>
      <c r="C9" s="60" t="s">
        <v>23</v>
      </c>
      <c r="D9" s="60"/>
      <c r="E9" s="60"/>
      <c r="F9" s="60"/>
      <c r="G9" s="60"/>
      <c r="H9" s="21" t="s">
        <v>28</v>
      </c>
      <c r="I9" s="72"/>
      <c r="J9" s="72"/>
    </row>
    <row r="10" spans="2:19" s="1" customFormat="1" ht="29.25" customHeight="1" x14ac:dyDescent="0.2">
      <c r="B10" s="21">
        <v>2</v>
      </c>
      <c r="C10" s="61" t="s">
        <v>43</v>
      </c>
      <c r="D10" s="60"/>
      <c r="E10" s="60"/>
      <c r="F10" s="60"/>
      <c r="G10" s="60"/>
      <c r="H10" s="21" t="s">
        <v>28</v>
      </c>
      <c r="I10" s="72"/>
      <c r="J10" s="72"/>
      <c r="K10" s="1" t="s">
        <v>37</v>
      </c>
    </row>
    <row r="11" spans="2:19" s="1" customFormat="1" ht="29.25" customHeight="1" x14ac:dyDescent="0.2">
      <c r="B11" s="21">
        <v>3</v>
      </c>
      <c r="C11" s="60" t="s">
        <v>22</v>
      </c>
      <c r="D11" s="60"/>
      <c r="E11" s="60"/>
      <c r="F11" s="60"/>
      <c r="G11" s="60"/>
      <c r="H11" s="21" t="s">
        <v>28</v>
      </c>
      <c r="I11" s="72"/>
      <c r="J11" s="72"/>
    </row>
    <row r="12" spans="2:19" s="1" customFormat="1" ht="29.25" customHeight="1" x14ac:dyDescent="0.2">
      <c r="B12" s="21">
        <v>4</v>
      </c>
      <c r="C12" s="60" t="s">
        <v>44</v>
      </c>
      <c r="D12" s="60"/>
      <c r="E12" s="60"/>
      <c r="F12" s="60"/>
      <c r="G12" s="60"/>
      <c r="H12" s="21" t="s">
        <v>28</v>
      </c>
      <c r="I12" s="72"/>
      <c r="J12" s="72"/>
      <c r="K12" s="1" t="s">
        <v>37</v>
      </c>
    </row>
    <row r="13" spans="2:19" s="1" customFormat="1" ht="29.25" customHeight="1" x14ac:dyDescent="0.2">
      <c r="B13" s="21">
        <v>5</v>
      </c>
      <c r="C13" s="60" t="s">
        <v>26</v>
      </c>
      <c r="D13" s="60"/>
      <c r="E13" s="60"/>
      <c r="F13" s="60"/>
      <c r="G13" s="60"/>
      <c r="H13" s="21" t="s">
        <v>28</v>
      </c>
      <c r="I13" s="72"/>
      <c r="J13" s="72"/>
    </row>
    <row r="14" spans="2:19" s="1" customFormat="1" ht="29.25" customHeight="1" x14ac:dyDescent="0.2">
      <c r="B14" s="21">
        <v>6</v>
      </c>
      <c r="C14" s="61" t="s">
        <v>47</v>
      </c>
      <c r="D14" s="60"/>
      <c r="E14" s="60"/>
      <c r="F14" s="60"/>
      <c r="G14" s="60"/>
      <c r="H14" s="21" t="s">
        <v>28</v>
      </c>
      <c r="I14" s="72"/>
      <c r="J14" s="72"/>
    </row>
    <row r="15" spans="2:19" s="1" customFormat="1" ht="29.25" customHeight="1" x14ac:dyDescent="0.2">
      <c r="B15" s="21">
        <v>7</v>
      </c>
      <c r="C15" s="61" t="s">
        <v>46</v>
      </c>
      <c r="D15" s="60"/>
      <c r="E15" s="60"/>
      <c r="F15" s="60"/>
      <c r="G15" s="60"/>
      <c r="H15" s="21" t="s">
        <v>28</v>
      </c>
      <c r="I15" s="72"/>
      <c r="J15" s="72"/>
      <c r="K15" s="1" t="s">
        <v>37</v>
      </c>
    </row>
    <row r="16" spans="2:19" s="1" customFormat="1" ht="29.25" customHeight="1" x14ac:dyDescent="0.2">
      <c r="B16" s="21">
        <v>8</v>
      </c>
      <c r="C16" s="60" t="s">
        <v>45</v>
      </c>
      <c r="D16" s="60"/>
      <c r="E16" s="60"/>
      <c r="F16" s="60"/>
      <c r="G16" s="60"/>
      <c r="H16" s="21"/>
      <c r="I16" s="72"/>
      <c r="J16" s="72"/>
      <c r="K16" s="1" t="s">
        <v>37</v>
      </c>
    </row>
    <row r="17" spans="2:17" s="1" customFormat="1" ht="29.25" customHeight="1" x14ac:dyDescent="0.2">
      <c r="B17" s="21">
        <v>9</v>
      </c>
      <c r="C17" s="60" t="s">
        <v>27</v>
      </c>
      <c r="D17" s="60"/>
      <c r="E17" s="60"/>
      <c r="F17" s="60"/>
      <c r="G17" s="60"/>
      <c r="H17" s="21" t="s">
        <v>28</v>
      </c>
      <c r="I17" s="72"/>
      <c r="J17" s="72"/>
      <c r="K17" s="1" t="s">
        <v>37</v>
      </c>
    </row>
    <row r="18" spans="2:17" s="1" customFormat="1" ht="29.25" customHeight="1" x14ac:dyDescent="0.2">
      <c r="B18" s="21">
        <v>10</v>
      </c>
      <c r="C18" s="61" t="s">
        <v>48</v>
      </c>
      <c r="D18" s="60"/>
      <c r="E18" s="60"/>
      <c r="F18" s="60"/>
      <c r="G18" s="60"/>
      <c r="H18" s="21"/>
      <c r="I18" s="72"/>
      <c r="J18" s="72"/>
      <c r="K18" s="1" t="s">
        <v>37</v>
      </c>
    </row>
    <row r="19" spans="2:17" s="1" customFormat="1" ht="29.25" customHeight="1" x14ac:dyDescent="0.2">
      <c r="B19" s="21">
        <v>11</v>
      </c>
      <c r="C19" s="61" t="s">
        <v>49</v>
      </c>
      <c r="D19" s="60"/>
      <c r="E19" s="60"/>
      <c r="F19" s="60"/>
      <c r="G19" s="60"/>
      <c r="H19" s="21"/>
      <c r="I19" s="72"/>
      <c r="J19" s="72"/>
      <c r="K19" s="1" t="s">
        <v>37</v>
      </c>
    </row>
    <row r="20" spans="2:17" s="1" customFormat="1" ht="29.25" customHeight="1" x14ac:dyDescent="0.2">
      <c r="B20" s="21">
        <v>12</v>
      </c>
      <c r="C20" s="61" t="s">
        <v>50</v>
      </c>
      <c r="D20" s="60"/>
      <c r="E20" s="60"/>
      <c r="F20" s="60"/>
      <c r="G20" s="60"/>
      <c r="H20" s="21" t="s">
        <v>28</v>
      </c>
      <c r="I20" s="72"/>
      <c r="J20" s="72"/>
      <c r="K20" s="1" t="s">
        <v>37</v>
      </c>
    </row>
    <row r="21" spans="2:17" s="1" customFormat="1" ht="29.25" customHeight="1" x14ac:dyDescent="0.2">
      <c r="B21" s="21">
        <v>13</v>
      </c>
      <c r="C21" s="60" t="s">
        <v>29</v>
      </c>
      <c r="D21" s="60"/>
      <c r="E21" s="60"/>
      <c r="F21" s="60"/>
      <c r="G21" s="60"/>
      <c r="H21" s="21"/>
      <c r="I21" s="72"/>
      <c r="J21" s="72"/>
    </row>
    <row r="22" spans="2:17" s="1" customFormat="1" ht="29.25" customHeight="1" x14ac:dyDescent="0.2">
      <c r="B22" s="21">
        <v>14</v>
      </c>
      <c r="C22" s="60" t="s">
        <v>30</v>
      </c>
      <c r="D22" s="60"/>
      <c r="E22" s="60"/>
      <c r="F22" s="60"/>
      <c r="G22" s="60"/>
      <c r="H22" s="21"/>
      <c r="I22" s="72"/>
      <c r="J22" s="72"/>
    </row>
    <row r="23" spans="2:17" s="1" customFormat="1" ht="29.25" customHeight="1" x14ac:dyDescent="0.2">
      <c r="B23" s="21">
        <v>15</v>
      </c>
      <c r="C23" s="60" t="s">
        <v>31</v>
      </c>
      <c r="D23" s="60"/>
      <c r="E23" s="60"/>
      <c r="F23" s="60"/>
      <c r="G23" s="60"/>
      <c r="H23" s="21" t="s">
        <v>28</v>
      </c>
      <c r="I23" s="72"/>
      <c r="J23" s="72"/>
    </row>
    <row r="24" spans="2:17" s="1" customFormat="1" ht="66" customHeight="1" x14ac:dyDescent="0.2">
      <c r="B24" s="22">
        <v>16</v>
      </c>
      <c r="C24" s="90" t="s">
        <v>51</v>
      </c>
      <c r="D24" s="91"/>
      <c r="E24" s="91"/>
      <c r="F24" s="91"/>
      <c r="G24" s="91"/>
      <c r="H24" s="22"/>
      <c r="I24" s="89"/>
      <c r="J24" s="89"/>
      <c r="Q24" s="2" t="s">
        <v>33</v>
      </c>
    </row>
    <row r="25" spans="2:17" s="1" customFormat="1" ht="16.5" customHeight="1" x14ac:dyDescent="0.2">
      <c r="B25" s="23">
        <v>17</v>
      </c>
      <c r="C25" s="73" t="s">
        <v>52</v>
      </c>
      <c r="D25" s="84"/>
      <c r="E25" s="84"/>
      <c r="F25" s="84"/>
      <c r="G25" s="85"/>
      <c r="H25" s="22" t="s">
        <v>28</v>
      </c>
      <c r="I25" s="24"/>
      <c r="J25" s="25" t="s">
        <v>32</v>
      </c>
      <c r="K25" s="1" t="s">
        <v>96</v>
      </c>
      <c r="L25" s="1" t="str">
        <f>IF(I25="○",J25,"")</f>
        <v/>
      </c>
      <c r="P25" s="1" t="str">
        <f>L25&amp;L26&amp;L27&amp;L28&amp;O29&amp;O30&amp;O31&amp;O32&amp;O33&amp;O34</f>
        <v/>
      </c>
    </row>
    <row r="26" spans="2:17" s="1" customFormat="1" ht="16.5" customHeight="1" x14ac:dyDescent="0.2">
      <c r="B26" s="26"/>
      <c r="C26" s="86"/>
      <c r="D26" s="87"/>
      <c r="E26" s="87"/>
      <c r="F26" s="87"/>
      <c r="G26" s="88"/>
      <c r="H26" s="27"/>
      <c r="I26" s="28"/>
      <c r="J26" s="29" t="s">
        <v>58</v>
      </c>
      <c r="L26" s="1" t="str">
        <f>IF(I26="○",J26,"")</f>
        <v/>
      </c>
    </row>
    <row r="27" spans="2:17" s="1" customFormat="1" ht="16.5" customHeight="1" x14ac:dyDescent="0.2">
      <c r="B27" s="26"/>
      <c r="C27" s="62"/>
      <c r="D27" s="63"/>
      <c r="E27" s="63"/>
      <c r="F27" s="63"/>
      <c r="G27" s="63"/>
      <c r="H27" s="27"/>
      <c r="I27" s="28"/>
      <c r="J27" s="29" t="s">
        <v>59</v>
      </c>
      <c r="L27" s="1" t="str">
        <f>IF(I27="○",J27,"")</f>
        <v/>
      </c>
    </row>
    <row r="28" spans="2:17" s="1" customFormat="1" ht="16.5" customHeight="1" x14ac:dyDescent="0.2">
      <c r="B28" s="26"/>
      <c r="C28" s="62"/>
      <c r="D28" s="63"/>
      <c r="E28" s="63"/>
      <c r="F28" s="63"/>
      <c r="G28" s="63"/>
      <c r="H28" s="27"/>
      <c r="I28" s="28"/>
      <c r="J28" s="29" t="s">
        <v>60</v>
      </c>
      <c r="L28" s="1" t="str">
        <f>IF(I28="○",J28,"")</f>
        <v/>
      </c>
    </row>
    <row r="29" spans="2:17" s="1" customFormat="1" ht="16.5" customHeight="1" x14ac:dyDescent="0.2">
      <c r="B29" s="26"/>
      <c r="C29" s="62"/>
      <c r="D29" s="63"/>
      <c r="E29" s="63"/>
      <c r="F29" s="63"/>
      <c r="G29" s="63"/>
      <c r="H29" s="27"/>
      <c r="I29" s="28"/>
      <c r="J29" s="29" t="s">
        <v>61</v>
      </c>
      <c r="O29" s="1" t="str">
        <f t="shared" ref="O29:O34" si="1">IF(I29="○",J29,"")</f>
        <v/>
      </c>
    </row>
    <row r="30" spans="2:17" s="1" customFormat="1" ht="16.5" customHeight="1" x14ac:dyDescent="0.2">
      <c r="B30" s="26"/>
      <c r="C30" s="62"/>
      <c r="D30" s="63"/>
      <c r="E30" s="63"/>
      <c r="F30" s="63"/>
      <c r="G30" s="63"/>
      <c r="H30" s="27"/>
      <c r="I30" s="28"/>
      <c r="J30" s="29" t="s">
        <v>62</v>
      </c>
      <c r="O30" s="1" t="str">
        <f t="shared" si="1"/>
        <v/>
      </c>
    </row>
    <row r="31" spans="2:17" s="1" customFormat="1" ht="16.5" customHeight="1" x14ac:dyDescent="0.2">
      <c r="B31" s="26"/>
      <c r="C31" s="62"/>
      <c r="D31" s="63"/>
      <c r="E31" s="63"/>
      <c r="F31" s="63"/>
      <c r="G31" s="63"/>
      <c r="H31" s="27"/>
      <c r="I31" s="28"/>
      <c r="J31" s="29" t="s">
        <v>63</v>
      </c>
      <c r="O31" s="1" t="str">
        <f t="shared" si="1"/>
        <v/>
      </c>
    </row>
    <row r="32" spans="2:17" s="1" customFormat="1" ht="16.5" customHeight="1" x14ac:dyDescent="0.2">
      <c r="B32" s="26"/>
      <c r="C32" s="62"/>
      <c r="D32" s="63"/>
      <c r="E32" s="63"/>
      <c r="F32" s="63"/>
      <c r="G32" s="63"/>
      <c r="H32" s="27"/>
      <c r="I32" s="28"/>
      <c r="J32" s="29" t="s">
        <v>64</v>
      </c>
      <c r="O32" s="1" t="str">
        <f t="shared" si="1"/>
        <v/>
      </c>
    </row>
    <row r="33" spans="2:16" s="1" customFormat="1" ht="16.5" customHeight="1" x14ac:dyDescent="0.2">
      <c r="B33" s="26"/>
      <c r="C33" s="62"/>
      <c r="D33" s="63"/>
      <c r="E33" s="63"/>
      <c r="F33" s="63"/>
      <c r="G33" s="63"/>
      <c r="H33" s="27"/>
      <c r="I33" s="28"/>
      <c r="J33" s="29" t="s">
        <v>65</v>
      </c>
      <c r="O33" s="1" t="str">
        <f t="shared" si="1"/>
        <v/>
      </c>
    </row>
    <row r="34" spans="2:16" s="1" customFormat="1" ht="16.5" customHeight="1" x14ac:dyDescent="0.2">
      <c r="B34" s="30"/>
      <c r="C34" s="65"/>
      <c r="D34" s="66"/>
      <c r="E34" s="66"/>
      <c r="F34" s="66"/>
      <c r="G34" s="66"/>
      <c r="H34" s="31"/>
      <c r="I34" s="32"/>
      <c r="J34" s="33" t="s">
        <v>66</v>
      </c>
      <c r="O34" s="1" t="str">
        <f t="shared" si="1"/>
        <v/>
      </c>
    </row>
    <row r="35" spans="2:16" s="1" customFormat="1" ht="16.5" customHeight="1" x14ac:dyDescent="0.2">
      <c r="B35" s="26">
        <v>18</v>
      </c>
      <c r="C35" s="73" t="s">
        <v>53</v>
      </c>
      <c r="D35" s="84"/>
      <c r="E35" s="84"/>
      <c r="F35" s="84"/>
      <c r="G35" s="85"/>
      <c r="H35" s="27" t="s">
        <v>28</v>
      </c>
      <c r="I35" s="34"/>
      <c r="J35" s="35" t="s">
        <v>35</v>
      </c>
      <c r="L35" s="1" t="str">
        <f>IF(I35="○",J35,"")</f>
        <v/>
      </c>
      <c r="P35" s="1" t="str">
        <f>L35&amp;L36&amp;L37&amp;L38&amp;L39&amp;L40&amp;L41&amp;L42&amp;L43&amp;L44&amp;L45&amp;L46&amp;L47&amp;L48&amp;L49&amp;L50&amp;L51&amp;L52&amp;L53&amp;L54</f>
        <v/>
      </c>
    </row>
    <row r="36" spans="2:16" s="1" customFormat="1" ht="16.5" customHeight="1" x14ac:dyDescent="0.2">
      <c r="B36" s="26"/>
      <c r="C36" s="86"/>
      <c r="D36" s="87"/>
      <c r="E36" s="87"/>
      <c r="F36" s="87"/>
      <c r="G36" s="88"/>
      <c r="H36" s="27"/>
      <c r="I36" s="28"/>
      <c r="J36" s="29" t="s">
        <v>67</v>
      </c>
      <c r="L36" s="1" t="str">
        <f t="shared" ref="L36:L54" si="2">IF(I36="○",J36,"")</f>
        <v/>
      </c>
    </row>
    <row r="37" spans="2:16" s="1" customFormat="1" ht="16.5" customHeight="1" x14ac:dyDescent="0.2">
      <c r="B37" s="26"/>
      <c r="C37" s="62"/>
      <c r="D37" s="63"/>
      <c r="E37" s="63"/>
      <c r="F37" s="63"/>
      <c r="G37" s="63"/>
      <c r="H37" s="27"/>
      <c r="I37" s="28"/>
      <c r="J37" s="29" t="s">
        <v>68</v>
      </c>
      <c r="L37" s="1" t="str">
        <f t="shared" si="2"/>
        <v/>
      </c>
    </row>
    <row r="38" spans="2:16" s="1" customFormat="1" ht="16.5" customHeight="1" x14ac:dyDescent="0.2">
      <c r="B38" s="26"/>
      <c r="C38" s="62"/>
      <c r="D38" s="63"/>
      <c r="E38" s="63"/>
      <c r="F38" s="63"/>
      <c r="G38" s="63"/>
      <c r="H38" s="27"/>
      <c r="I38" s="28"/>
      <c r="J38" s="29" t="s">
        <v>69</v>
      </c>
      <c r="L38" s="1" t="str">
        <f t="shared" si="2"/>
        <v/>
      </c>
    </row>
    <row r="39" spans="2:16" s="1" customFormat="1" ht="16.5" customHeight="1" x14ac:dyDescent="0.2">
      <c r="B39" s="26"/>
      <c r="C39" s="62"/>
      <c r="D39" s="63"/>
      <c r="E39" s="63"/>
      <c r="F39" s="63"/>
      <c r="G39" s="63"/>
      <c r="H39" s="27"/>
      <c r="I39" s="28"/>
      <c r="J39" s="29" t="s">
        <v>70</v>
      </c>
      <c r="L39" s="1" t="str">
        <f t="shared" si="2"/>
        <v/>
      </c>
    </row>
    <row r="40" spans="2:16" s="1" customFormat="1" ht="16.5" customHeight="1" x14ac:dyDescent="0.2">
      <c r="B40" s="26"/>
      <c r="C40" s="62"/>
      <c r="D40" s="63"/>
      <c r="E40" s="63"/>
      <c r="F40" s="63"/>
      <c r="G40" s="63"/>
      <c r="H40" s="27"/>
      <c r="I40" s="28"/>
      <c r="J40" s="29" t="s">
        <v>71</v>
      </c>
      <c r="L40" s="1" t="str">
        <f t="shared" si="2"/>
        <v/>
      </c>
    </row>
    <row r="41" spans="2:16" s="1" customFormat="1" ht="16.5" customHeight="1" x14ac:dyDescent="0.2">
      <c r="B41" s="26"/>
      <c r="C41" s="62"/>
      <c r="D41" s="63"/>
      <c r="E41" s="63"/>
      <c r="F41" s="63"/>
      <c r="G41" s="63"/>
      <c r="H41" s="27"/>
      <c r="I41" s="28"/>
      <c r="J41" s="29" t="s">
        <v>72</v>
      </c>
      <c r="L41" s="1" t="str">
        <f t="shared" si="2"/>
        <v/>
      </c>
    </row>
    <row r="42" spans="2:16" s="1" customFormat="1" ht="16.5" customHeight="1" x14ac:dyDescent="0.2">
      <c r="B42" s="26"/>
      <c r="C42" s="62"/>
      <c r="D42" s="63"/>
      <c r="E42" s="63"/>
      <c r="F42" s="63"/>
      <c r="G42" s="63"/>
      <c r="H42" s="27"/>
      <c r="I42" s="28"/>
      <c r="J42" s="29" t="s">
        <v>73</v>
      </c>
      <c r="L42" s="1" t="str">
        <f t="shared" si="2"/>
        <v/>
      </c>
    </row>
    <row r="43" spans="2:16" s="1" customFormat="1" ht="16.5" customHeight="1" x14ac:dyDescent="0.2">
      <c r="B43" s="26"/>
      <c r="C43" s="62"/>
      <c r="D43" s="63"/>
      <c r="E43" s="63"/>
      <c r="F43" s="63"/>
      <c r="G43" s="63"/>
      <c r="H43" s="27"/>
      <c r="I43" s="28"/>
      <c r="J43" s="29" t="s">
        <v>74</v>
      </c>
      <c r="L43" s="1" t="str">
        <f t="shared" si="2"/>
        <v/>
      </c>
    </row>
    <row r="44" spans="2:16" s="1" customFormat="1" ht="16.5" customHeight="1" x14ac:dyDescent="0.2">
      <c r="B44" s="26"/>
      <c r="C44" s="62"/>
      <c r="D44" s="63"/>
      <c r="E44" s="63"/>
      <c r="F44" s="63"/>
      <c r="G44" s="63"/>
      <c r="H44" s="27"/>
      <c r="I44" s="28"/>
      <c r="J44" s="29" t="s">
        <v>75</v>
      </c>
      <c r="L44" s="1" t="str">
        <f t="shared" si="2"/>
        <v/>
      </c>
    </row>
    <row r="45" spans="2:16" s="1" customFormat="1" ht="16.5" customHeight="1" x14ac:dyDescent="0.2">
      <c r="B45" s="26"/>
      <c r="C45" s="62"/>
      <c r="D45" s="63"/>
      <c r="E45" s="63"/>
      <c r="F45" s="63"/>
      <c r="G45" s="63"/>
      <c r="H45" s="27"/>
      <c r="I45" s="28"/>
      <c r="J45" s="29" t="s">
        <v>76</v>
      </c>
      <c r="L45" s="1" t="str">
        <f t="shared" si="2"/>
        <v/>
      </c>
    </row>
    <row r="46" spans="2:16" s="1" customFormat="1" ht="16.5" customHeight="1" x14ac:dyDescent="0.2">
      <c r="B46" s="26"/>
      <c r="C46" s="62"/>
      <c r="D46" s="63"/>
      <c r="E46" s="63"/>
      <c r="F46" s="63"/>
      <c r="G46" s="63"/>
      <c r="H46" s="36"/>
      <c r="I46" s="28"/>
      <c r="J46" s="29" t="s">
        <v>77</v>
      </c>
      <c r="L46" s="1" t="str">
        <f t="shared" si="2"/>
        <v/>
      </c>
    </row>
    <row r="47" spans="2:16" s="1" customFormat="1" ht="16.5" customHeight="1" x14ac:dyDescent="0.2">
      <c r="B47" s="26"/>
      <c r="C47" s="62"/>
      <c r="D47" s="63"/>
      <c r="E47" s="63"/>
      <c r="F47" s="63"/>
      <c r="G47" s="63"/>
      <c r="H47" s="36"/>
      <c r="I47" s="28"/>
      <c r="J47" s="29" t="s">
        <v>78</v>
      </c>
      <c r="L47" s="1" t="str">
        <f t="shared" si="2"/>
        <v/>
      </c>
    </row>
    <row r="48" spans="2:16" s="1" customFormat="1" ht="16.5" customHeight="1" x14ac:dyDescent="0.2">
      <c r="B48" s="26"/>
      <c r="C48" s="62"/>
      <c r="D48" s="63"/>
      <c r="E48" s="63"/>
      <c r="F48" s="63"/>
      <c r="G48" s="63"/>
      <c r="H48" s="36"/>
      <c r="I48" s="28"/>
      <c r="J48" s="29" t="s">
        <v>79</v>
      </c>
      <c r="L48" s="1" t="str">
        <f t="shared" si="2"/>
        <v/>
      </c>
    </row>
    <row r="49" spans="2:12" s="1" customFormat="1" ht="16.5" customHeight="1" x14ac:dyDescent="0.2">
      <c r="B49" s="26"/>
      <c r="C49" s="62"/>
      <c r="D49" s="63"/>
      <c r="E49" s="63"/>
      <c r="F49" s="63"/>
      <c r="G49" s="63"/>
      <c r="H49" s="36"/>
      <c r="I49" s="28"/>
      <c r="J49" s="29" t="s">
        <v>80</v>
      </c>
      <c r="L49" s="1" t="str">
        <f t="shared" si="2"/>
        <v/>
      </c>
    </row>
    <row r="50" spans="2:12" s="1" customFormat="1" ht="16.5" customHeight="1" x14ac:dyDescent="0.2">
      <c r="B50" s="26"/>
      <c r="C50" s="62"/>
      <c r="D50" s="63"/>
      <c r="E50" s="63"/>
      <c r="F50" s="63"/>
      <c r="G50" s="63"/>
      <c r="H50" s="36"/>
      <c r="I50" s="28"/>
      <c r="J50" s="29" t="s">
        <v>81</v>
      </c>
      <c r="L50" s="1" t="str">
        <f t="shared" si="2"/>
        <v/>
      </c>
    </row>
    <row r="51" spans="2:12" s="1" customFormat="1" ht="16.5" customHeight="1" x14ac:dyDescent="0.2">
      <c r="B51" s="26"/>
      <c r="C51" s="62"/>
      <c r="D51" s="63"/>
      <c r="E51" s="63"/>
      <c r="F51" s="63"/>
      <c r="G51" s="63"/>
      <c r="H51" s="36"/>
      <c r="I51" s="28"/>
      <c r="J51" s="29" t="s">
        <v>82</v>
      </c>
      <c r="L51" s="1" t="str">
        <f t="shared" si="2"/>
        <v/>
      </c>
    </row>
    <row r="52" spans="2:12" s="1" customFormat="1" ht="16.5" customHeight="1" x14ac:dyDescent="0.2">
      <c r="B52" s="26"/>
      <c r="C52" s="62"/>
      <c r="D52" s="63"/>
      <c r="E52" s="63"/>
      <c r="F52" s="63"/>
      <c r="G52" s="63"/>
      <c r="H52" s="36"/>
      <c r="I52" s="28"/>
      <c r="J52" s="29" t="s">
        <v>83</v>
      </c>
      <c r="L52" s="1" t="str">
        <f t="shared" si="2"/>
        <v/>
      </c>
    </row>
    <row r="53" spans="2:12" s="1" customFormat="1" ht="16.5" customHeight="1" x14ac:dyDescent="0.2">
      <c r="B53" s="26"/>
      <c r="C53" s="62"/>
      <c r="D53" s="63"/>
      <c r="E53" s="63"/>
      <c r="F53" s="63"/>
      <c r="G53" s="63"/>
      <c r="H53" s="36"/>
      <c r="I53" s="28"/>
      <c r="J53" s="29" t="s">
        <v>84</v>
      </c>
      <c r="L53" s="1" t="str">
        <f t="shared" si="2"/>
        <v/>
      </c>
    </row>
    <row r="54" spans="2:12" s="1" customFormat="1" ht="16.5" customHeight="1" x14ac:dyDescent="0.2">
      <c r="B54" s="30"/>
      <c r="C54" s="65"/>
      <c r="D54" s="66"/>
      <c r="E54" s="66"/>
      <c r="F54" s="66"/>
      <c r="G54" s="66"/>
      <c r="H54" s="37"/>
      <c r="I54" s="32"/>
      <c r="J54" s="33" t="s">
        <v>85</v>
      </c>
      <c r="L54" s="1" t="str">
        <f t="shared" si="2"/>
        <v/>
      </c>
    </row>
    <row r="55" spans="2:12" s="1" customFormat="1" ht="87" customHeight="1" x14ac:dyDescent="0.2">
      <c r="B55" s="23">
        <v>19</v>
      </c>
      <c r="C55" s="73" t="s">
        <v>54</v>
      </c>
      <c r="D55" s="74"/>
      <c r="E55" s="74"/>
      <c r="F55" s="74"/>
      <c r="G55" s="75"/>
      <c r="H55" s="38"/>
      <c r="I55" s="76"/>
      <c r="J55" s="77"/>
    </row>
    <row r="56" spans="2:12" s="1" customFormat="1" ht="87" customHeight="1" x14ac:dyDescent="0.2">
      <c r="B56" s="39">
        <v>20</v>
      </c>
      <c r="C56" s="67" t="s">
        <v>55</v>
      </c>
      <c r="D56" s="68"/>
      <c r="E56" s="68"/>
      <c r="F56" s="68"/>
      <c r="G56" s="69"/>
      <c r="H56" s="40"/>
      <c r="I56" s="78"/>
      <c r="J56" s="79"/>
    </row>
    <row r="57" spans="2:12" s="1" customFormat="1" ht="87" customHeight="1" x14ac:dyDescent="0.2">
      <c r="B57" s="30">
        <v>21</v>
      </c>
      <c r="C57" s="65" t="s">
        <v>36</v>
      </c>
      <c r="D57" s="66"/>
      <c r="E57" s="66"/>
      <c r="F57" s="66"/>
      <c r="G57" s="70"/>
      <c r="H57" s="37"/>
      <c r="I57" s="80"/>
      <c r="J57" s="81"/>
    </row>
    <row r="58" spans="2:12" x14ac:dyDescent="0.15">
      <c r="C58" s="71"/>
      <c r="D58" s="71"/>
      <c r="E58" s="71"/>
      <c r="F58" s="71"/>
      <c r="G58" s="71"/>
    </row>
    <row r="60" spans="2:12" s="1" customFormat="1" ht="27.75" customHeight="1" x14ac:dyDescent="0.2">
      <c r="B60" s="92" t="s">
        <v>98</v>
      </c>
      <c r="I60" s="59"/>
    </row>
    <row r="61" spans="2:12" s="1" customFormat="1" ht="24" customHeight="1" x14ac:dyDescent="0.2">
      <c r="B61" s="59"/>
      <c r="C61" s="93" t="s">
        <v>99</v>
      </c>
      <c r="D61" s="94"/>
      <c r="E61" s="94"/>
      <c r="F61" s="95" t="s">
        <v>97</v>
      </c>
      <c r="G61" s="94"/>
      <c r="H61" s="94"/>
      <c r="I61" s="96"/>
    </row>
  </sheetData>
  <mergeCells count="71">
    <mergeCell ref="I8:J8"/>
    <mergeCell ref="C3:J3"/>
    <mergeCell ref="B1:J1"/>
    <mergeCell ref="C35:G36"/>
    <mergeCell ref="C25:G26"/>
    <mergeCell ref="I22:J22"/>
    <mergeCell ref="I23:J23"/>
    <mergeCell ref="I24:J24"/>
    <mergeCell ref="C22:G22"/>
    <mergeCell ref="C23:G23"/>
    <mergeCell ref="C24:G24"/>
    <mergeCell ref="C15:G15"/>
    <mergeCell ref="C16:G16"/>
    <mergeCell ref="C17:G17"/>
    <mergeCell ref="C18:G18"/>
    <mergeCell ref="C19:G19"/>
    <mergeCell ref="I55:J55"/>
    <mergeCell ref="I56:J56"/>
    <mergeCell ref="I57:J57"/>
    <mergeCell ref="I16:J16"/>
    <mergeCell ref="I17:J17"/>
    <mergeCell ref="I18:J18"/>
    <mergeCell ref="I19:J19"/>
    <mergeCell ref="I20:J20"/>
    <mergeCell ref="I21:J21"/>
    <mergeCell ref="C56:G56"/>
    <mergeCell ref="C57:G57"/>
    <mergeCell ref="C58:G58"/>
    <mergeCell ref="I9:J9"/>
    <mergeCell ref="I10:J10"/>
    <mergeCell ref="I11:J11"/>
    <mergeCell ref="I12:J12"/>
    <mergeCell ref="I13:J13"/>
    <mergeCell ref="I14:J14"/>
    <mergeCell ref="I15:J15"/>
    <mergeCell ref="C50:G50"/>
    <mergeCell ref="C51:G51"/>
    <mergeCell ref="C52:G52"/>
    <mergeCell ref="C53:G53"/>
    <mergeCell ref="C54:G54"/>
    <mergeCell ref="C55:G55"/>
    <mergeCell ref="C8:G8"/>
    <mergeCell ref="C46:G46"/>
    <mergeCell ref="C47:G47"/>
    <mergeCell ref="C48:G48"/>
    <mergeCell ref="C33:G33"/>
    <mergeCell ref="C34:G34"/>
    <mergeCell ref="C37:G37"/>
    <mergeCell ref="C38:G38"/>
    <mergeCell ref="C27:G27"/>
    <mergeCell ref="C28:G28"/>
    <mergeCell ref="C29:G29"/>
    <mergeCell ref="C30:G30"/>
    <mergeCell ref="C31:G31"/>
    <mergeCell ref="C32:G32"/>
    <mergeCell ref="C21:G21"/>
    <mergeCell ref="C20:G20"/>
    <mergeCell ref="C49:G49"/>
    <mergeCell ref="C39:G39"/>
    <mergeCell ref="C40:G40"/>
    <mergeCell ref="C41:G41"/>
    <mergeCell ref="C42:G42"/>
    <mergeCell ref="C43:G43"/>
    <mergeCell ref="C44:G44"/>
    <mergeCell ref="C45:G45"/>
    <mergeCell ref="C9:G9"/>
    <mergeCell ref="C10:G10"/>
    <mergeCell ref="C11:G11"/>
    <mergeCell ref="C14:G14"/>
    <mergeCell ref="C13:G13"/>
    <mergeCell ref="C12:G12"/>
  </mergeCells>
  <phoneticPr fontId="1"/>
  <dataValidations count="2">
    <dataValidation imeMode="off" allowBlank="1" showInputMessage="1" showErrorMessage="1" sqref="I10:J10 I12:J12 I15:J20"/>
    <dataValidation type="list" allowBlank="1" showInputMessage="1" showErrorMessage="1" sqref="I25:I54">
      <formula1>$Q$24</formula1>
    </dataValidation>
  </dataValidations>
  <hyperlinks>
    <hyperlink ref="F61" r:id="rId1"/>
  </hyperlinks>
  <printOptions horizontalCentered="1"/>
  <pageMargins left="0.51181102362204722" right="0.31496062992125984" top="0.55118110236220474" bottom="0.35433070866141736" header="0.31496062992125984" footer="0.31496062992125984"/>
  <pageSetup paperSize="9" scale="83"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2</xdr:col>
                    <xdr:colOff>114300</xdr:colOff>
                    <xdr:row>3</xdr:row>
                    <xdr:rowOff>38100</xdr:rowOff>
                  </from>
                  <to>
                    <xdr:col>3</xdr:col>
                    <xdr:colOff>66675</xdr:colOff>
                    <xdr:row>4</xdr:row>
                    <xdr:rowOff>0</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from>
                    <xdr:col>2</xdr:col>
                    <xdr:colOff>114300</xdr:colOff>
                    <xdr:row>4</xdr:row>
                    <xdr:rowOff>38100</xdr:rowOff>
                  </from>
                  <to>
                    <xdr:col>3</xdr:col>
                    <xdr:colOff>66675</xdr:colOff>
                    <xdr:row>5</xdr:row>
                    <xdr:rowOff>0</xdr:rowOff>
                  </to>
                </anchor>
              </controlPr>
            </control>
          </mc:Choice>
        </mc:AlternateContent>
        <mc:AlternateContent xmlns:mc="http://schemas.openxmlformats.org/markup-compatibility/2006">
          <mc:Choice Requires="x14">
            <control shapeId="3075" r:id="rId7" name="Check Box 3">
              <controlPr defaultSize="0" autoFill="0" autoLine="0" autoPict="0">
                <anchor moveWithCells="1">
                  <from>
                    <xdr:col>2</xdr:col>
                    <xdr:colOff>114300</xdr:colOff>
                    <xdr:row>5</xdr:row>
                    <xdr:rowOff>28575</xdr:rowOff>
                  </from>
                  <to>
                    <xdr:col>3</xdr:col>
                    <xdr:colOff>66675</xdr:colOff>
                    <xdr:row>5</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W6"/>
  <sheetViews>
    <sheetView topLeftCell="O1" workbookViewId="0">
      <pane ySplit="1" topLeftCell="A2" activePane="bottomLeft" state="frozen"/>
      <selection pane="bottomLeft" activeCell="P5" sqref="P5"/>
    </sheetView>
  </sheetViews>
  <sheetFormatPr defaultColWidth="12.5703125" defaultRowHeight="15.75" customHeight="1" x14ac:dyDescent="0.2"/>
  <cols>
    <col min="1" max="29" width="18.85546875" style="51" customWidth="1"/>
    <col min="30" max="16384" width="12.5703125" style="51"/>
  </cols>
  <sheetData>
    <row r="1" spans="1:23" s="56" customFormat="1" ht="38.25" customHeight="1" x14ac:dyDescent="0.2">
      <c r="A1" s="57" t="s">
        <v>0</v>
      </c>
      <c r="B1" s="57" t="s">
        <v>1</v>
      </c>
      <c r="C1" s="57" t="s">
        <v>2</v>
      </c>
      <c r="D1" s="57" t="s">
        <v>3</v>
      </c>
      <c r="E1" s="57" t="s">
        <v>4</v>
      </c>
      <c r="F1" s="57" t="s">
        <v>5</v>
      </c>
      <c r="G1" s="57" t="s">
        <v>6</v>
      </c>
      <c r="H1" s="57" t="s">
        <v>7</v>
      </c>
      <c r="I1" s="57" t="s">
        <v>8</v>
      </c>
      <c r="J1" s="57" t="s">
        <v>9</v>
      </c>
      <c r="K1" s="57" t="s">
        <v>10</v>
      </c>
      <c r="L1" s="57" t="s">
        <v>11</v>
      </c>
      <c r="M1" s="57" t="s">
        <v>12</v>
      </c>
      <c r="N1" s="57" t="s">
        <v>13</v>
      </c>
      <c r="O1" s="57" t="s">
        <v>14</v>
      </c>
      <c r="P1" s="57" t="s">
        <v>15</v>
      </c>
      <c r="Q1" s="57" t="s">
        <v>16</v>
      </c>
      <c r="R1" s="57" t="s">
        <v>17</v>
      </c>
      <c r="S1" s="57" t="s">
        <v>18</v>
      </c>
      <c r="T1" s="57" t="s">
        <v>19</v>
      </c>
      <c r="U1" s="57" t="s">
        <v>20</v>
      </c>
      <c r="V1" s="57" t="s">
        <v>21</v>
      </c>
      <c r="W1" s="55"/>
    </row>
    <row r="2" spans="1:23" s="50" customFormat="1" ht="24" x14ac:dyDescent="0.2">
      <c r="A2" s="58" t="str">
        <f>申込書!K7</f>
        <v>全てにチェックされていません</v>
      </c>
      <c r="B2" s="58">
        <f>申込書!I9</f>
        <v>0</v>
      </c>
      <c r="C2" s="58">
        <f>申込書!I10</f>
        <v>0</v>
      </c>
      <c r="D2" s="58">
        <f>申込書!I11</f>
        <v>0</v>
      </c>
      <c r="E2" s="58">
        <f>申込書!I12</f>
        <v>0</v>
      </c>
      <c r="F2" s="58">
        <f>申込書!I13</f>
        <v>0</v>
      </c>
      <c r="G2" s="58">
        <f>申込書!I14</f>
        <v>0</v>
      </c>
      <c r="H2" s="58">
        <f>申込書!I15</f>
        <v>0</v>
      </c>
      <c r="I2" s="58">
        <f>申込書!I16</f>
        <v>0</v>
      </c>
      <c r="J2" s="58">
        <f>申込書!I17</f>
        <v>0</v>
      </c>
      <c r="K2" s="58">
        <f>申込書!I18</f>
        <v>0</v>
      </c>
      <c r="L2" s="58">
        <f>申込書!I19</f>
        <v>0</v>
      </c>
      <c r="M2" s="58">
        <f>申込書!I20</f>
        <v>0</v>
      </c>
      <c r="N2" s="58">
        <f>申込書!I21</f>
        <v>0</v>
      </c>
      <c r="O2" s="58">
        <f>申込書!I22</f>
        <v>0</v>
      </c>
      <c r="P2" s="58">
        <f>申込書!I23</f>
        <v>0</v>
      </c>
      <c r="Q2" s="58">
        <f>申込書!I24</f>
        <v>0</v>
      </c>
      <c r="R2" s="58" t="str">
        <f>申込書!P25</f>
        <v/>
      </c>
      <c r="S2" s="58" t="str">
        <f>申込書!P35</f>
        <v/>
      </c>
      <c r="T2" s="58">
        <f>申込書!I55</f>
        <v>0</v>
      </c>
      <c r="U2" s="58">
        <f>申込書!I56</f>
        <v>0</v>
      </c>
      <c r="V2" s="58">
        <f>申込書!I57</f>
        <v>0</v>
      </c>
    </row>
    <row r="3" spans="1:23" s="1" customFormat="1" ht="15.75" customHeight="1" x14ac:dyDescent="0.2"/>
    <row r="4" spans="1:23" s="1" customFormat="1" ht="15.75" customHeight="1" x14ac:dyDescent="0.2"/>
    <row r="5" spans="1:23" s="1" customFormat="1" ht="15.75" customHeight="1" x14ac:dyDescent="0.2"/>
    <row r="6" spans="1:23" s="1" customFormat="1" ht="15.75" customHeight="1" x14ac:dyDescent="0.2"/>
  </sheetData>
  <phoneticPr fontId="1"/>
  <printOptions horizontalCentered="1"/>
  <pageMargins left="0.31496062992125984" right="0.31496062992125984" top="0.94488188976377963" bottom="0.35433070866141736" header="0.31496062992125984" footer="0.31496062992125984"/>
  <pageSetup paperSize="9" scale="90" fitToHeight="0"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B1:S60"/>
  <sheetViews>
    <sheetView view="pageBreakPreview" zoomScaleNormal="100" zoomScaleSheetLayoutView="100" workbookViewId="0">
      <selection activeCell="B2" sqref="B2"/>
    </sheetView>
  </sheetViews>
  <sheetFormatPr defaultRowHeight="12" x14ac:dyDescent="0.15"/>
  <cols>
    <col min="1" max="1" width="5.5703125" style="3" customWidth="1"/>
    <col min="2" max="2" width="5.7109375" style="4" customWidth="1"/>
    <col min="3" max="7" width="7.28515625" style="3" customWidth="1"/>
    <col min="8" max="8" width="7.140625" style="3" customWidth="1"/>
    <col min="9" max="9" width="5.42578125" style="4" customWidth="1"/>
    <col min="10" max="10" width="61.28515625" style="3" customWidth="1"/>
    <col min="11" max="11" width="10.85546875" style="3" customWidth="1"/>
    <col min="12" max="12" width="11.140625" style="3" customWidth="1"/>
    <col min="13" max="22" width="7.28515625" style="3" customWidth="1"/>
    <col min="23" max="16384" width="9.140625" style="3"/>
  </cols>
  <sheetData>
    <row r="1" spans="2:19" ht="20.25" customHeight="1" x14ac:dyDescent="0.15">
      <c r="B1" s="83" t="s">
        <v>95</v>
      </c>
      <c r="C1" s="83"/>
      <c r="D1" s="83"/>
      <c r="E1" s="83"/>
      <c r="F1" s="83"/>
      <c r="G1" s="83"/>
      <c r="H1" s="83"/>
      <c r="I1" s="83"/>
      <c r="J1" s="83"/>
      <c r="K1" s="52"/>
      <c r="L1" s="52"/>
      <c r="M1" s="52"/>
    </row>
    <row r="2" spans="2:19" s="1" customFormat="1" ht="15" customHeight="1" x14ac:dyDescent="0.2">
      <c r="B2" s="44"/>
      <c r="I2" s="44"/>
      <c r="K2" s="53"/>
      <c r="L2" s="53"/>
      <c r="M2" s="53"/>
    </row>
    <row r="3" spans="2:19" s="1" customFormat="1" ht="37.5" customHeight="1" x14ac:dyDescent="0.2">
      <c r="B3" s="44"/>
      <c r="C3" s="82" t="s">
        <v>41</v>
      </c>
      <c r="D3" s="82"/>
      <c r="E3" s="82"/>
      <c r="F3" s="82"/>
      <c r="G3" s="82"/>
      <c r="H3" s="82"/>
      <c r="I3" s="82"/>
      <c r="J3" s="82"/>
      <c r="K3" s="53"/>
      <c r="L3" s="53"/>
      <c r="M3" s="53"/>
    </row>
    <row r="4" spans="2:19" s="1" customFormat="1" ht="22.5" customHeight="1" x14ac:dyDescent="0.2">
      <c r="B4" s="44"/>
      <c r="C4" s="12"/>
      <c r="D4" s="17" t="s">
        <v>34</v>
      </c>
      <c r="E4" s="11"/>
      <c r="F4" s="11"/>
      <c r="G4" s="11"/>
      <c r="H4" s="11"/>
      <c r="I4" s="7"/>
      <c r="J4" s="13"/>
      <c r="K4" s="53" t="str">
        <f>IF(N4=TRUE,"チェック済","チェックされていません！")</f>
        <v>チェック済</v>
      </c>
      <c r="L4" s="53"/>
      <c r="M4" s="53"/>
      <c r="N4" s="1" t="b">
        <v>1</v>
      </c>
    </row>
    <row r="5" spans="2:19" s="1" customFormat="1" ht="22.5" customHeight="1" x14ac:dyDescent="0.2">
      <c r="B5" s="44"/>
      <c r="C5" s="10"/>
      <c r="D5" s="18" t="s">
        <v>24</v>
      </c>
      <c r="E5" s="5"/>
      <c r="F5" s="5"/>
      <c r="G5" s="5"/>
      <c r="H5" s="5"/>
      <c r="I5" s="6"/>
      <c r="J5" s="14"/>
      <c r="K5" s="53" t="str">
        <f t="shared" ref="K5:K6" si="0">IF(N5=TRUE,"チェック済","チェックされていません！")</f>
        <v>チェック済</v>
      </c>
      <c r="L5" s="53"/>
      <c r="M5" s="53"/>
      <c r="N5" s="1" t="b">
        <v>1</v>
      </c>
      <c r="S5" s="44"/>
    </row>
    <row r="6" spans="2:19" s="1" customFormat="1" ht="22.5" customHeight="1" x14ac:dyDescent="0.2">
      <c r="B6" s="44"/>
      <c r="C6" s="15"/>
      <c r="D6" s="19" t="s">
        <v>25</v>
      </c>
      <c r="E6" s="8"/>
      <c r="F6" s="8"/>
      <c r="G6" s="8"/>
      <c r="H6" s="8"/>
      <c r="I6" s="9"/>
      <c r="J6" s="16"/>
      <c r="K6" s="53" t="str">
        <f t="shared" si="0"/>
        <v>チェックされていません！</v>
      </c>
      <c r="L6" s="53"/>
      <c r="M6" s="53"/>
      <c r="N6" s="1" t="b">
        <v>0</v>
      </c>
    </row>
    <row r="7" spans="2:19" s="1" customFormat="1" ht="22.5" customHeight="1" x14ac:dyDescent="0.2">
      <c r="B7" s="44"/>
      <c r="I7" s="44"/>
      <c r="K7" s="54" t="str">
        <f>IF(AND(K4="チェック済",K5="チェック済",K6="チェック済"),"完了","全てにチェックされていません")</f>
        <v>全てにチェックされていません</v>
      </c>
      <c r="L7" s="53"/>
      <c r="M7" s="53"/>
    </row>
    <row r="8" spans="2:19" s="1" customFormat="1" ht="22.5" customHeight="1" x14ac:dyDescent="0.2">
      <c r="B8" s="42" t="s">
        <v>42</v>
      </c>
      <c r="C8" s="64" t="s">
        <v>38</v>
      </c>
      <c r="D8" s="64"/>
      <c r="E8" s="64"/>
      <c r="F8" s="64"/>
      <c r="G8" s="64"/>
      <c r="H8" s="41" t="s">
        <v>39</v>
      </c>
      <c r="I8" s="64" t="s">
        <v>40</v>
      </c>
      <c r="J8" s="64"/>
      <c r="K8" s="53"/>
      <c r="L8" s="53"/>
      <c r="M8" s="53"/>
    </row>
    <row r="9" spans="2:19" s="1" customFormat="1" ht="29.25" customHeight="1" x14ac:dyDescent="0.2">
      <c r="B9" s="46">
        <v>1</v>
      </c>
      <c r="C9" s="60" t="s">
        <v>23</v>
      </c>
      <c r="D9" s="60"/>
      <c r="E9" s="60"/>
      <c r="F9" s="60"/>
      <c r="G9" s="60"/>
      <c r="H9" s="46" t="s">
        <v>28</v>
      </c>
      <c r="I9" s="72" t="s">
        <v>86</v>
      </c>
      <c r="J9" s="72"/>
      <c r="K9" s="53"/>
      <c r="L9" s="53"/>
      <c r="M9" s="53"/>
    </row>
    <row r="10" spans="2:19" s="1" customFormat="1" ht="29.25" customHeight="1" x14ac:dyDescent="0.2">
      <c r="B10" s="46">
        <v>2</v>
      </c>
      <c r="C10" s="61" t="s">
        <v>43</v>
      </c>
      <c r="D10" s="60"/>
      <c r="E10" s="60"/>
      <c r="F10" s="60"/>
      <c r="G10" s="60"/>
      <c r="H10" s="46" t="s">
        <v>28</v>
      </c>
      <c r="I10" s="72" t="s">
        <v>87</v>
      </c>
      <c r="J10" s="72"/>
      <c r="K10" s="53" t="s">
        <v>37</v>
      </c>
      <c r="L10" s="53"/>
      <c r="M10" s="53"/>
    </row>
    <row r="11" spans="2:19" s="1" customFormat="1" ht="29.25" customHeight="1" x14ac:dyDescent="0.2">
      <c r="B11" s="46">
        <v>3</v>
      </c>
      <c r="C11" s="60" t="s">
        <v>22</v>
      </c>
      <c r="D11" s="60"/>
      <c r="E11" s="60"/>
      <c r="F11" s="60"/>
      <c r="G11" s="60"/>
      <c r="H11" s="46" t="s">
        <v>28</v>
      </c>
      <c r="I11" s="72" t="s">
        <v>88</v>
      </c>
      <c r="J11" s="72"/>
      <c r="K11" s="53"/>
      <c r="L11" s="53"/>
      <c r="M11" s="53"/>
    </row>
    <row r="12" spans="2:19" s="1" customFormat="1" ht="29.25" customHeight="1" x14ac:dyDescent="0.2">
      <c r="B12" s="46">
        <v>4</v>
      </c>
      <c r="C12" s="60" t="s">
        <v>44</v>
      </c>
      <c r="D12" s="60"/>
      <c r="E12" s="60"/>
      <c r="F12" s="60"/>
      <c r="G12" s="60"/>
      <c r="H12" s="46" t="s">
        <v>28</v>
      </c>
      <c r="I12" s="72" t="s">
        <v>89</v>
      </c>
      <c r="J12" s="72"/>
      <c r="K12" s="53" t="s">
        <v>37</v>
      </c>
      <c r="L12" s="53"/>
      <c r="M12" s="53"/>
    </row>
    <row r="13" spans="2:19" s="1" customFormat="1" ht="29.25" customHeight="1" x14ac:dyDescent="0.2">
      <c r="B13" s="46">
        <v>5</v>
      </c>
      <c r="C13" s="60" t="s">
        <v>26</v>
      </c>
      <c r="D13" s="60"/>
      <c r="E13" s="60"/>
      <c r="F13" s="60"/>
      <c r="G13" s="60"/>
      <c r="H13" s="46" t="s">
        <v>28</v>
      </c>
      <c r="I13" s="72" t="s">
        <v>90</v>
      </c>
      <c r="J13" s="72"/>
      <c r="K13" s="53"/>
      <c r="L13" s="53"/>
      <c r="M13" s="53"/>
    </row>
    <row r="14" spans="2:19" s="1" customFormat="1" ht="29.25" customHeight="1" x14ac:dyDescent="0.2">
      <c r="B14" s="46">
        <v>6</v>
      </c>
      <c r="C14" s="61" t="s">
        <v>47</v>
      </c>
      <c r="D14" s="60"/>
      <c r="E14" s="60"/>
      <c r="F14" s="60"/>
      <c r="G14" s="60"/>
      <c r="H14" s="46" t="s">
        <v>28</v>
      </c>
      <c r="I14" s="72" t="s">
        <v>91</v>
      </c>
      <c r="J14" s="72"/>
      <c r="K14" s="53"/>
      <c r="L14" s="53"/>
      <c r="M14" s="53"/>
    </row>
    <row r="15" spans="2:19" s="1" customFormat="1" ht="29.25" customHeight="1" x14ac:dyDescent="0.2">
      <c r="B15" s="46">
        <v>7</v>
      </c>
      <c r="C15" s="61" t="s">
        <v>46</v>
      </c>
      <c r="D15" s="60"/>
      <c r="E15" s="60"/>
      <c r="F15" s="60"/>
      <c r="G15" s="60"/>
      <c r="H15" s="46" t="s">
        <v>28</v>
      </c>
      <c r="I15" s="72" t="s">
        <v>92</v>
      </c>
      <c r="J15" s="72"/>
      <c r="K15" s="53" t="s">
        <v>37</v>
      </c>
      <c r="L15" s="53"/>
      <c r="M15" s="53"/>
    </row>
    <row r="16" spans="2:19" s="1" customFormat="1" ht="29.25" customHeight="1" x14ac:dyDescent="0.2">
      <c r="B16" s="46">
        <v>8</v>
      </c>
      <c r="C16" s="60" t="s">
        <v>45</v>
      </c>
      <c r="D16" s="60"/>
      <c r="E16" s="60"/>
      <c r="F16" s="60"/>
      <c r="G16" s="60"/>
      <c r="H16" s="46"/>
      <c r="I16" s="72"/>
      <c r="J16" s="72"/>
      <c r="K16" s="53" t="s">
        <v>37</v>
      </c>
      <c r="L16" s="53"/>
      <c r="M16" s="53"/>
    </row>
    <row r="17" spans="2:17" s="1" customFormat="1" ht="29.25" customHeight="1" x14ac:dyDescent="0.2">
      <c r="B17" s="46">
        <v>9</v>
      </c>
      <c r="C17" s="60" t="s">
        <v>27</v>
      </c>
      <c r="D17" s="60"/>
      <c r="E17" s="60"/>
      <c r="F17" s="60"/>
      <c r="G17" s="60"/>
      <c r="H17" s="46" t="s">
        <v>28</v>
      </c>
      <c r="I17" s="72" t="s">
        <v>93</v>
      </c>
      <c r="J17" s="72"/>
      <c r="K17" s="53" t="s">
        <v>37</v>
      </c>
      <c r="L17" s="53"/>
      <c r="M17" s="53"/>
    </row>
    <row r="18" spans="2:17" s="1" customFormat="1" ht="29.25" customHeight="1" x14ac:dyDescent="0.2">
      <c r="B18" s="46">
        <v>10</v>
      </c>
      <c r="C18" s="61" t="s">
        <v>48</v>
      </c>
      <c r="D18" s="60"/>
      <c r="E18" s="60"/>
      <c r="F18" s="60"/>
      <c r="G18" s="60"/>
      <c r="H18" s="46"/>
      <c r="I18" s="72"/>
      <c r="J18" s="72"/>
      <c r="K18" s="53" t="s">
        <v>37</v>
      </c>
      <c r="L18" s="53"/>
      <c r="M18" s="53"/>
    </row>
    <row r="19" spans="2:17" s="1" customFormat="1" ht="29.25" customHeight="1" x14ac:dyDescent="0.2">
      <c r="B19" s="46">
        <v>11</v>
      </c>
      <c r="C19" s="61" t="s">
        <v>49</v>
      </c>
      <c r="D19" s="60"/>
      <c r="E19" s="60"/>
      <c r="F19" s="60"/>
      <c r="G19" s="60"/>
      <c r="H19" s="46"/>
      <c r="I19" s="72"/>
      <c r="J19" s="72"/>
      <c r="K19" s="53" t="s">
        <v>37</v>
      </c>
      <c r="L19" s="53"/>
      <c r="M19" s="53"/>
    </row>
    <row r="20" spans="2:17" s="1" customFormat="1" ht="29.25" customHeight="1" x14ac:dyDescent="0.2">
      <c r="B20" s="46">
        <v>12</v>
      </c>
      <c r="C20" s="61" t="s">
        <v>50</v>
      </c>
      <c r="D20" s="60"/>
      <c r="E20" s="60"/>
      <c r="F20" s="60"/>
      <c r="G20" s="60"/>
      <c r="H20" s="46"/>
      <c r="I20" s="72"/>
      <c r="J20" s="72"/>
      <c r="K20" s="53" t="s">
        <v>37</v>
      </c>
      <c r="L20" s="53"/>
      <c r="M20" s="53"/>
    </row>
    <row r="21" spans="2:17" s="1" customFormat="1" ht="29.25" customHeight="1" x14ac:dyDescent="0.2">
      <c r="B21" s="46">
        <v>13</v>
      </c>
      <c r="C21" s="60" t="s">
        <v>29</v>
      </c>
      <c r="D21" s="60"/>
      <c r="E21" s="60"/>
      <c r="F21" s="60"/>
      <c r="G21" s="60"/>
      <c r="H21" s="46"/>
      <c r="I21" s="72"/>
      <c r="J21" s="72"/>
      <c r="K21" s="53"/>
      <c r="L21" s="53"/>
      <c r="M21" s="53"/>
    </row>
    <row r="22" spans="2:17" s="1" customFormat="1" ht="29.25" customHeight="1" x14ac:dyDescent="0.2">
      <c r="B22" s="46">
        <v>14</v>
      </c>
      <c r="C22" s="60" t="s">
        <v>30</v>
      </c>
      <c r="D22" s="60"/>
      <c r="E22" s="60"/>
      <c r="F22" s="60"/>
      <c r="G22" s="60"/>
      <c r="H22" s="46"/>
      <c r="I22" s="72"/>
      <c r="J22" s="72"/>
      <c r="K22" s="53"/>
      <c r="L22" s="53"/>
      <c r="M22" s="53"/>
    </row>
    <row r="23" spans="2:17" s="1" customFormat="1" ht="29.25" customHeight="1" x14ac:dyDescent="0.2">
      <c r="B23" s="46">
        <v>15</v>
      </c>
      <c r="C23" s="60" t="s">
        <v>31</v>
      </c>
      <c r="D23" s="60"/>
      <c r="E23" s="60"/>
      <c r="F23" s="60"/>
      <c r="G23" s="60"/>
      <c r="H23" s="46" t="s">
        <v>28</v>
      </c>
      <c r="I23" s="72" t="s">
        <v>94</v>
      </c>
      <c r="J23" s="72"/>
      <c r="K23" s="53"/>
      <c r="L23" s="53"/>
      <c r="M23" s="53"/>
    </row>
    <row r="24" spans="2:17" s="1" customFormat="1" ht="66" customHeight="1" x14ac:dyDescent="0.2">
      <c r="B24" s="47">
        <v>16</v>
      </c>
      <c r="C24" s="90" t="s">
        <v>51</v>
      </c>
      <c r="D24" s="91"/>
      <c r="E24" s="91"/>
      <c r="F24" s="91"/>
      <c r="G24" s="91"/>
      <c r="H24" s="47"/>
      <c r="I24" s="89"/>
      <c r="J24" s="89"/>
      <c r="K24" s="53"/>
      <c r="L24" s="53"/>
      <c r="M24" s="53"/>
      <c r="Q24" s="44" t="s">
        <v>33</v>
      </c>
    </row>
    <row r="25" spans="2:17" s="1" customFormat="1" ht="16.5" customHeight="1" x14ac:dyDescent="0.2">
      <c r="B25" s="23">
        <v>17</v>
      </c>
      <c r="C25" s="73" t="s">
        <v>52</v>
      </c>
      <c r="D25" s="84"/>
      <c r="E25" s="84"/>
      <c r="F25" s="84"/>
      <c r="G25" s="85"/>
      <c r="H25" s="47" t="s">
        <v>28</v>
      </c>
      <c r="I25" s="24" t="s">
        <v>57</v>
      </c>
      <c r="J25" s="25" t="s">
        <v>32</v>
      </c>
      <c r="K25" s="53"/>
      <c r="L25" s="53" t="str">
        <f>IF(I25="○",J25,"")</f>
        <v>就労継続支援Ａ型</v>
      </c>
      <c r="M25" s="53"/>
      <c r="P25" s="1" t="str">
        <f>L25&amp;L26&amp;L27&amp;L28&amp;O29&amp;O30&amp;O31&amp;O32&amp;O33&amp;O34</f>
        <v>就労継続支援Ａ型,就労継続支援Ｂ型,生活介護</v>
      </c>
    </row>
    <row r="26" spans="2:17" s="1" customFormat="1" ht="16.5" customHeight="1" x14ac:dyDescent="0.2">
      <c r="B26" s="45"/>
      <c r="C26" s="86"/>
      <c r="D26" s="87"/>
      <c r="E26" s="87"/>
      <c r="F26" s="87"/>
      <c r="G26" s="88"/>
      <c r="H26" s="27"/>
      <c r="I26" s="28" t="s">
        <v>57</v>
      </c>
      <c r="J26" s="29" t="s">
        <v>58</v>
      </c>
      <c r="K26" s="53"/>
      <c r="L26" s="53" t="str">
        <f>IF(I26="○",J26,"")</f>
        <v>,就労継続支援Ｂ型</v>
      </c>
      <c r="M26" s="53"/>
    </row>
    <row r="27" spans="2:17" s="1" customFormat="1" ht="16.5" customHeight="1" x14ac:dyDescent="0.2">
      <c r="B27" s="45"/>
      <c r="C27" s="62"/>
      <c r="D27" s="63"/>
      <c r="E27" s="63"/>
      <c r="F27" s="63"/>
      <c r="G27" s="63"/>
      <c r="H27" s="27"/>
      <c r="I27" s="28"/>
      <c r="J27" s="29" t="s">
        <v>59</v>
      </c>
      <c r="K27" s="53"/>
      <c r="L27" s="53" t="str">
        <f>IF(I27="○",J27,"")</f>
        <v/>
      </c>
      <c r="M27" s="53"/>
    </row>
    <row r="28" spans="2:17" s="1" customFormat="1" ht="16.5" customHeight="1" x14ac:dyDescent="0.2">
      <c r="B28" s="45"/>
      <c r="C28" s="62"/>
      <c r="D28" s="63"/>
      <c r="E28" s="63"/>
      <c r="F28" s="63"/>
      <c r="G28" s="63"/>
      <c r="H28" s="27"/>
      <c r="I28" s="28" t="s">
        <v>57</v>
      </c>
      <c r="J28" s="29" t="s">
        <v>60</v>
      </c>
      <c r="K28" s="53"/>
      <c r="L28" s="53" t="str">
        <f>IF(I28="○",J28,"")</f>
        <v>,生活介護</v>
      </c>
      <c r="M28" s="53"/>
    </row>
    <row r="29" spans="2:17" s="1" customFormat="1" ht="16.5" customHeight="1" x14ac:dyDescent="0.2">
      <c r="B29" s="45"/>
      <c r="C29" s="62"/>
      <c r="D29" s="63"/>
      <c r="E29" s="63"/>
      <c r="F29" s="63"/>
      <c r="G29" s="63"/>
      <c r="H29" s="27"/>
      <c r="I29" s="28"/>
      <c r="J29" s="29" t="s">
        <v>61</v>
      </c>
      <c r="K29" s="53"/>
      <c r="L29" s="53"/>
      <c r="M29" s="53"/>
      <c r="O29" s="1" t="str">
        <f t="shared" ref="O29:O34" si="1">IF(I29="○",J29,"")</f>
        <v/>
      </c>
    </row>
    <row r="30" spans="2:17" s="1" customFormat="1" ht="16.5" customHeight="1" x14ac:dyDescent="0.2">
      <c r="B30" s="45"/>
      <c r="C30" s="62"/>
      <c r="D30" s="63"/>
      <c r="E30" s="63"/>
      <c r="F30" s="63"/>
      <c r="G30" s="63"/>
      <c r="H30" s="27"/>
      <c r="I30" s="28"/>
      <c r="J30" s="29" t="s">
        <v>62</v>
      </c>
      <c r="K30" s="53"/>
      <c r="L30" s="53"/>
      <c r="M30" s="53"/>
      <c r="O30" s="1" t="str">
        <f t="shared" si="1"/>
        <v/>
      </c>
    </row>
    <row r="31" spans="2:17" s="1" customFormat="1" ht="16.5" customHeight="1" x14ac:dyDescent="0.2">
      <c r="B31" s="45"/>
      <c r="C31" s="62"/>
      <c r="D31" s="63"/>
      <c r="E31" s="63"/>
      <c r="F31" s="63"/>
      <c r="G31" s="63"/>
      <c r="H31" s="27"/>
      <c r="I31" s="28"/>
      <c r="J31" s="29" t="s">
        <v>63</v>
      </c>
      <c r="K31" s="53"/>
      <c r="L31" s="53"/>
      <c r="M31" s="53"/>
      <c r="O31" s="1" t="str">
        <f t="shared" si="1"/>
        <v/>
      </c>
    </row>
    <row r="32" spans="2:17" s="1" customFormat="1" ht="16.5" customHeight="1" x14ac:dyDescent="0.2">
      <c r="B32" s="45"/>
      <c r="C32" s="62"/>
      <c r="D32" s="63"/>
      <c r="E32" s="63"/>
      <c r="F32" s="63"/>
      <c r="G32" s="63"/>
      <c r="H32" s="27"/>
      <c r="I32" s="28"/>
      <c r="J32" s="29" t="s">
        <v>64</v>
      </c>
      <c r="K32" s="53"/>
      <c r="L32" s="53"/>
      <c r="M32" s="53"/>
      <c r="O32" s="1" t="str">
        <f t="shared" si="1"/>
        <v/>
      </c>
    </row>
    <row r="33" spans="2:16" s="1" customFormat="1" ht="16.5" customHeight="1" x14ac:dyDescent="0.2">
      <c r="B33" s="45"/>
      <c r="C33" s="62"/>
      <c r="D33" s="63"/>
      <c r="E33" s="63"/>
      <c r="F33" s="63"/>
      <c r="G33" s="63"/>
      <c r="H33" s="27"/>
      <c r="I33" s="28"/>
      <c r="J33" s="29" t="s">
        <v>65</v>
      </c>
      <c r="K33" s="53"/>
      <c r="L33" s="53"/>
      <c r="M33" s="53"/>
      <c r="O33" s="1" t="str">
        <f t="shared" si="1"/>
        <v/>
      </c>
    </row>
    <row r="34" spans="2:16" s="1" customFormat="1" ht="16.5" customHeight="1" x14ac:dyDescent="0.2">
      <c r="B34" s="43"/>
      <c r="C34" s="65"/>
      <c r="D34" s="66"/>
      <c r="E34" s="66"/>
      <c r="F34" s="66"/>
      <c r="G34" s="66"/>
      <c r="H34" s="31"/>
      <c r="I34" s="32"/>
      <c r="J34" s="33" t="s">
        <v>66</v>
      </c>
      <c r="K34" s="53"/>
      <c r="L34" s="53"/>
      <c r="M34" s="53"/>
      <c r="O34" s="1" t="str">
        <f t="shared" si="1"/>
        <v/>
      </c>
    </row>
    <row r="35" spans="2:16" s="1" customFormat="1" ht="16.5" customHeight="1" x14ac:dyDescent="0.2">
      <c r="B35" s="45">
        <v>18</v>
      </c>
      <c r="C35" s="73" t="s">
        <v>53</v>
      </c>
      <c r="D35" s="84"/>
      <c r="E35" s="84"/>
      <c r="F35" s="84"/>
      <c r="G35" s="85"/>
      <c r="H35" s="27" t="s">
        <v>28</v>
      </c>
      <c r="I35" s="34" t="s">
        <v>57</v>
      </c>
      <c r="J35" s="35" t="s">
        <v>35</v>
      </c>
      <c r="K35" s="53"/>
      <c r="L35" s="53" t="str">
        <f>IF(I35="○",J35,"")</f>
        <v>食品の製造・販売－お弁当</v>
      </c>
      <c r="M35" s="53"/>
      <c r="P35" s="1" t="str">
        <f>L35&amp;L36&amp;L37&amp;L38&amp;L39&amp;L40&amp;L41&amp;L42&amp;L43&amp;L44&amp;L45&amp;L46&amp;L47&amp;L48&amp;L49&amp;L50&amp;L51&amp;L52&amp;L53&amp;L54</f>
        <v>食品の製造・販売－お弁当,食品の製造・販売－その他,施設内作業－簡易加工,施設外作業－農業・園芸</v>
      </c>
    </row>
    <row r="36" spans="2:16" s="1" customFormat="1" ht="16.5" customHeight="1" x14ac:dyDescent="0.2">
      <c r="B36" s="45"/>
      <c r="C36" s="86"/>
      <c r="D36" s="87"/>
      <c r="E36" s="87"/>
      <c r="F36" s="87"/>
      <c r="G36" s="88"/>
      <c r="H36" s="27"/>
      <c r="I36" s="28"/>
      <c r="J36" s="29" t="s">
        <v>67</v>
      </c>
      <c r="K36" s="53"/>
      <c r="L36" s="53" t="str">
        <f t="shared" ref="L36:L54" si="2">IF(I36="○",J36,"")</f>
        <v/>
      </c>
      <c r="M36" s="53"/>
    </row>
    <row r="37" spans="2:16" s="1" customFormat="1" ht="16.5" customHeight="1" x14ac:dyDescent="0.2">
      <c r="B37" s="45"/>
      <c r="C37" s="62"/>
      <c r="D37" s="63"/>
      <c r="E37" s="63"/>
      <c r="F37" s="63"/>
      <c r="G37" s="63"/>
      <c r="H37" s="27"/>
      <c r="I37" s="28"/>
      <c r="J37" s="29" t="s">
        <v>68</v>
      </c>
      <c r="K37" s="53"/>
      <c r="L37" s="53" t="str">
        <f t="shared" si="2"/>
        <v/>
      </c>
      <c r="M37" s="53"/>
    </row>
    <row r="38" spans="2:16" s="1" customFormat="1" ht="16.5" customHeight="1" x14ac:dyDescent="0.2">
      <c r="B38" s="45"/>
      <c r="C38" s="62"/>
      <c r="D38" s="63"/>
      <c r="E38" s="63"/>
      <c r="F38" s="63"/>
      <c r="G38" s="63"/>
      <c r="H38" s="27"/>
      <c r="I38" s="28" t="s">
        <v>57</v>
      </c>
      <c r="J38" s="29" t="s">
        <v>69</v>
      </c>
      <c r="K38" s="53"/>
      <c r="L38" s="53" t="str">
        <f t="shared" si="2"/>
        <v>,食品の製造・販売－その他</v>
      </c>
      <c r="M38" s="53"/>
    </row>
    <row r="39" spans="2:16" s="1" customFormat="1" ht="16.5" customHeight="1" x14ac:dyDescent="0.2">
      <c r="B39" s="45"/>
      <c r="C39" s="62"/>
      <c r="D39" s="63"/>
      <c r="E39" s="63"/>
      <c r="F39" s="63"/>
      <c r="G39" s="63"/>
      <c r="H39" s="27"/>
      <c r="I39" s="28"/>
      <c r="J39" s="29" t="s">
        <v>70</v>
      </c>
      <c r="K39" s="53"/>
      <c r="L39" s="53" t="str">
        <f t="shared" si="2"/>
        <v/>
      </c>
      <c r="M39" s="53"/>
    </row>
    <row r="40" spans="2:16" s="1" customFormat="1" ht="16.5" customHeight="1" x14ac:dyDescent="0.2">
      <c r="B40" s="45"/>
      <c r="C40" s="62"/>
      <c r="D40" s="63"/>
      <c r="E40" s="63"/>
      <c r="F40" s="63"/>
      <c r="G40" s="63"/>
      <c r="H40" s="27"/>
      <c r="I40" s="28"/>
      <c r="J40" s="29" t="s">
        <v>71</v>
      </c>
      <c r="K40" s="53"/>
      <c r="L40" s="53" t="str">
        <f t="shared" si="2"/>
        <v/>
      </c>
      <c r="M40" s="53"/>
    </row>
    <row r="41" spans="2:16" s="1" customFormat="1" ht="16.5" customHeight="1" x14ac:dyDescent="0.2">
      <c r="B41" s="45"/>
      <c r="C41" s="62"/>
      <c r="D41" s="63"/>
      <c r="E41" s="63"/>
      <c r="F41" s="63"/>
      <c r="G41" s="63"/>
      <c r="H41" s="27"/>
      <c r="I41" s="28"/>
      <c r="J41" s="29" t="s">
        <v>72</v>
      </c>
      <c r="K41" s="53"/>
      <c r="L41" s="53" t="str">
        <f t="shared" si="2"/>
        <v/>
      </c>
      <c r="M41" s="53"/>
    </row>
    <row r="42" spans="2:16" s="1" customFormat="1" ht="16.5" customHeight="1" x14ac:dyDescent="0.2">
      <c r="B42" s="45"/>
      <c r="C42" s="62"/>
      <c r="D42" s="63"/>
      <c r="E42" s="63"/>
      <c r="F42" s="63"/>
      <c r="G42" s="63"/>
      <c r="H42" s="27"/>
      <c r="I42" s="28"/>
      <c r="J42" s="29" t="s">
        <v>73</v>
      </c>
      <c r="K42" s="53"/>
      <c r="L42" s="53" t="str">
        <f t="shared" si="2"/>
        <v/>
      </c>
      <c r="M42" s="53"/>
    </row>
    <row r="43" spans="2:16" s="1" customFormat="1" ht="16.5" customHeight="1" x14ac:dyDescent="0.2">
      <c r="B43" s="45"/>
      <c r="C43" s="62"/>
      <c r="D43" s="63"/>
      <c r="E43" s="63"/>
      <c r="F43" s="63"/>
      <c r="G43" s="63"/>
      <c r="H43" s="27"/>
      <c r="I43" s="28"/>
      <c r="J43" s="29" t="s">
        <v>74</v>
      </c>
      <c r="K43" s="53"/>
      <c r="L43" s="53" t="str">
        <f t="shared" si="2"/>
        <v/>
      </c>
      <c r="M43" s="53"/>
    </row>
    <row r="44" spans="2:16" s="1" customFormat="1" ht="16.5" customHeight="1" x14ac:dyDescent="0.2">
      <c r="B44" s="45"/>
      <c r="C44" s="62"/>
      <c r="D44" s="63"/>
      <c r="E44" s="63"/>
      <c r="F44" s="63"/>
      <c r="G44" s="63"/>
      <c r="H44" s="27"/>
      <c r="I44" s="28"/>
      <c r="J44" s="29" t="s">
        <v>75</v>
      </c>
      <c r="K44" s="53"/>
      <c r="L44" s="53" t="str">
        <f t="shared" si="2"/>
        <v/>
      </c>
      <c r="M44" s="53"/>
    </row>
    <row r="45" spans="2:16" s="1" customFormat="1" ht="16.5" customHeight="1" x14ac:dyDescent="0.2">
      <c r="B45" s="45"/>
      <c r="C45" s="62"/>
      <c r="D45" s="63"/>
      <c r="E45" s="63"/>
      <c r="F45" s="63"/>
      <c r="G45" s="63"/>
      <c r="H45" s="27"/>
      <c r="I45" s="28" t="s">
        <v>57</v>
      </c>
      <c r="J45" s="29" t="s">
        <v>76</v>
      </c>
      <c r="K45" s="53"/>
      <c r="L45" s="53" t="str">
        <f t="shared" si="2"/>
        <v>,施設内作業－簡易加工</v>
      </c>
      <c r="M45" s="53"/>
    </row>
    <row r="46" spans="2:16" s="1" customFormat="1" ht="16.5" customHeight="1" x14ac:dyDescent="0.2">
      <c r="B46" s="45"/>
      <c r="C46" s="62"/>
      <c r="D46" s="63"/>
      <c r="E46" s="63"/>
      <c r="F46" s="63"/>
      <c r="G46" s="63"/>
      <c r="H46" s="36"/>
      <c r="I46" s="28"/>
      <c r="J46" s="29" t="s">
        <v>77</v>
      </c>
      <c r="K46" s="53"/>
      <c r="L46" s="53" t="str">
        <f t="shared" si="2"/>
        <v/>
      </c>
      <c r="M46" s="53"/>
    </row>
    <row r="47" spans="2:16" s="1" customFormat="1" ht="16.5" customHeight="1" x14ac:dyDescent="0.2">
      <c r="B47" s="45"/>
      <c r="C47" s="62"/>
      <c r="D47" s="63"/>
      <c r="E47" s="63"/>
      <c r="F47" s="63"/>
      <c r="G47" s="63"/>
      <c r="H47" s="36"/>
      <c r="I47" s="28"/>
      <c r="J47" s="29" t="s">
        <v>78</v>
      </c>
      <c r="K47" s="53"/>
      <c r="L47" s="53" t="str">
        <f t="shared" si="2"/>
        <v/>
      </c>
      <c r="M47" s="53"/>
    </row>
    <row r="48" spans="2:16" s="1" customFormat="1" ht="16.5" customHeight="1" x14ac:dyDescent="0.2">
      <c r="B48" s="45"/>
      <c r="C48" s="62"/>
      <c r="D48" s="63"/>
      <c r="E48" s="63"/>
      <c r="F48" s="63"/>
      <c r="G48" s="63"/>
      <c r="H48" s="36"/>
      <c r="I48" s="28"/>
      <c r="J48" s="29" t="s">
        <v>79</v>
      </c>
      <c r="K48" s="53"/>
      <c r="L48" s="53" t="str">
        <f t="shared" si="2"/>
        <v/>
      </c>
      <c r="M48" s="53"/>
    </row>
    <row r="49" spans="2:13" s="1" customFormat="1" ht="16.5" customHeight="1" x14ac:dyDescent="0.2">
      <c r="B49" s="45"/>
      <c r="C49" s="62"/>
      <c r="D49" s="63"/>
      <c r="E49" s="63"/>
      <c r="F49" s="63"/>
      <c r="G49" s="63"/>
      <c r="H49" s="36"/>
      <c r="I49" s="28"/>
      <c r="J49" s="29" t="s">
        <v>80</v>
      </c>
      <c r="K49" s="53"/>
      <c r="L49" s="53" t="str">
        <f t="shared" si="2"/>
        <v/>
      </c>
      <c r="M49" s="53"/>
    </row>
    <row r="50" spans="2:13" s="1" customFormat="1" ht="16.5" customHeight="1" x14ac:dyDescent="0.2">
      <c r="B50" s="45"/>
      <c r="C50" s="62"/>
      <c r="D50" s="63"/>
      <c r="E50" s="63"/>
      <c r="F50" s="63"/>
      <c r="G50" s="63"/>
      <c r="H50" s="36"/>
      <c r="I50" s="28" t="s">
        <v>57</v>
      </c>
      <c r="J50" s="29" t="s">
        <v>81</v>
      </c>
      <c r="K50" s="53"/>
      <c r="L50" s="53" t="str">
        <f t="shared" si="2"/>
        <v>,施設外作業－農業・園芸</v>
      </c>
      <c r="M50" s="53"/>
    </row>
    <row r="51" spans="2:13" s="1" customFormat="1" ht="16.5" customHeight="1" x14ac:dyDescent="0.2">
      <c r="B51" s="45"/>
      <c r="C51" s="62"/>
      <c r="D51" s="63"/>
      <c r="E51" s="63"/>
      <c r="F51" s="63"/>
      <c r="G51" s="63"/>
      <c r="H51" s="36"/>
      <c r="I51" s="28"/>
      <c r="J51" s="29" t="s">
        <v>82</v>
      </c>
      <c r="K51" s="53"/>
      <c r="L51" s="53" t="str">
        <f t="shared" si="2"/>
        <v/>
      </c>
      <c r="M51" s="53"/>
    </row>
    <row r="52" spans="2:13" s="1" customFormat="1" ht="16.5" customHeight="1" x14ac:dyDescent="0.2">
      <c r="B52" s="45"/>
      <c r="C52" s="62"/>
      <c r="D52" s="63"/>
      <c r="E52" s="63"/>
      <c r="F52" s="63"/>
      <c r="G52" s="63"/>
      <c r="H52" s="36"/>
      <c r="I52" s="28"/>
      <c r="J52" s="29" t="s">
        <v>83</v>
      </c>
      <c r="K52" s="53"/>
      <c r="L52" s="53" t="str">
        <f t="shared" si="2"/>
        <v/>
      </c>
      <c r="M52" s="53"/>
    </row>
    <row r="53" spans="2:13" s="1" customFormat="1" ht="16.5" customHeight="1" x14ac:dyDescent="0.2">
      <c r="B53" s="45"/>
      <c r="C53" s="62"/>
      <c r="D53" s="63"/>
      <c r="E53" s="63"/>
      <c r="F53" s="63"/>
      <c r="G53" s="63"/>
      <c r="H53" s="36"/>
      <c r="I53" s="28"/>
      <c r="J53" s="29" t="s">
        <v>84</v>
      </c>
      <c r="K53" s="53"/>
      <c r="L53" s="53" t="str">
        <f t="shared" si="2"/>
        <v/>
      </c>
      <c r="M53" s="53"/>
    </row>
    <row r="54" spans="2:13" s="1" customFormat="1" ht="16.5" customHeight="1" x14ac:dyDescent="0.2">
      <c r="B54" s="43"/>
      <c r="C54" s="65"/>
      <c r="D54" s="66"/>
      <c r="E54" s="66"/>
      <c r="F54" s="66"/>
      <c r="G54" s="66"/>
      <c r="H54" s="37"/>
      <c r="I54" s="32"/>
      <c r="J54" s="33" t="s">
        <v>85</v>
      </c>
      <c r="K54" s="53"/>
      <c r="L54" s="53" t="str">
        <f t="shared" si="2"/>
        <v/>
      </c>
      <c r="M54" s="53"/>
    </row>
    <row r="55" spans="2:13" s="1" customFormat="1" ht="87" customHeight="1" x14ac:dyDescent="0.2">
      <c r="B55" s="23">
        <v>19</v>
      </c>
      <c r="C55" s="73" t="s">
        <v>54</v>
      </c>
      <c r="D55" s="74"/>
      <c r="E55" s="74"/>
      <c r="F55" s="74"/>
      <c r="G55" s="75"/>
      <c r="H55" s="38"/>
      <c r="I55" s="76"/>
      <c r="J55" s="77"/>
      <c r="K55" s="53"/>
      <c r="L55" s="53"/>
      <c r="M55" s="53"/>
    </row>
    <row r="56" spans="2:13" s="1" customFormat="1" ht="87" customHeight="1" x14ac:dyDescent="0.2">
      <c r="B56" s="39">
        <v>20</v>
      </c>
      <c r="C56" s="67" t="s">
        <v>55</v>
      </c>
      <c r="D56" s="68"/>
      <c r="E56" s="68"/>
      <c r="F56" s="68"/>
      <c r="G56" s="69"/>
      <c r="H56" s="40"/>
      <c r="I56" s="78"/>
      <c r="J56" s="79"/>
      <c r="K56" s="53"/>
      <c r="L56" s="53"/>
      <c r="M56" s="53"/>
    </row>
    <row r="57" spans="2:13" s="1" customFormat="1" ht="87" customHeight="1" x14ac:dyDescent="0.2">
      <c r="B57" s="43">
        <v>21</v>
      </c>
      <c r="C57" s="65" t="s">
        <v>36</v>
      </c>
      <c r="D57" s="66"/>
      <c r="E57" s="66"/>
      <c r="F57" s="66"/>
      <c r="G57" s="70"/>
      <c r="H57" s="37"/>
      <c r="I57" s="80"/>
      <c r="J57" s="81"/>
      <c r="K57" s="53"/>
      <c r="L57" s="53"/>
      <c r="M57" s="53"/>
    </row>
    <row r="58" spans="2:13" x14ac:dyDescent="0.15">
      <c r="C58" s="71"/>
      <c r="D58" s="71"/>
      <c r="E58" s="71"/>
      <c r="F58" s="71"/>
      <c r="G58" s="71"/>
      <c r="K58" s="52"/>
      <c r="L58" s="52"/>
      <c r="M58" s="52"/>
    </row>
    <row r="59" spans="2:13" x14ac:dyDescent="0.15">
      <c r="K59" s="52"/>
      <c r="L59" s="52"/>
      <c r="M59" s="52"/>
    </row>
    <row r="60" spans="2:13" ht="17.25" x14ac:dyDescent="0.2">
      <c r="B60" s="48" t="s">
        <v>56</v>
      </c>
      <c r="K60" s="52"/>
      <c r="L60" s="52"/>
      <c r="M60" s="52"/>
    </row>
  </sheetData>
  <mergeCells count="71">
    <mergeCell ref="C56:G56"/>
    <mergeCell ref="I56:J56"/>
    <mergeCell ref="C57:G57"/>
    <mergeCell ref="I57:J57"/>
    <mergeCell ref="C58:G58"/>
    <mergeCell ref="I55:J55"/>
    <mergeCell ref="C45:G45"/>
    <mergeCell ref="C46:G46"/>
    <mergeCell ref="C47:G47"/>
    <mergeCell ref="C48:G48"/>
    <mergeCell ref="C49:G49"/>
    <mergeCell ref="C50:G50"/>
    <mergeCell ref="C51:G51"/>
    <mergeCell ref="C52:G52"/>
    <mergeCell ref="C53:G53"/>
    <mergeCell ref="C54:G54"/>
    <mergeCell ref="C55:G55"/>
    <mergeCell ref="C44:G44"/>
    <mergeCell ref="C32:G32"/>
    <mergeCell ref="C33:G33"/>
    <mergeCell ref="C34:G34"/>
    <mergeCell ref="C35:G36"/>
    <mergeCell ref="C37:G37"/>
    <mergeCell ref="C38:G38"/>
    <mergeCell ref="C39:G39"/>
    <mergeCell ref="C40:G40"/>
    <mergeCell ref="C41:G41"/>
    <mergeCell ref="C42:G42"/>
    <mergeCell ref="C43:G43"/>
    <mergeCell ref="C31:G31"/>
    <mergeCell ref="C22:G22"/>
    <mergeCell ref="I22:J22"/>
    <mergeCell ref="C23:G23"/>
    <mergeCell ref="I23:J23"/>
    <mergeCell ref="C24:G24"/>
    <mergeCell ref="I24:J24"/>
    <mergeCell ref="C25:G26"/>
    <mergeCell ref="C27:G27"/>
    <mergeCell ref="C28:G28"/>
    <mergeCell ref="C29:G29"/>
    <mergeCell ref="C30:G30"/>
    <mergeCell ref="C19:G19"/>
    <mergeCell ref="I19:J19"/>
    <mergeCell ref="C20:G20"/>
    <mergeCell ref="I20:J20"/>
    <mergeCell ref="C21:G21"/>
    <mergeCell ref="I21:J21"/>
    <mergeCell ref="C16:G16"/>
    <mergeCell ref="I16:J16"/>
    <mergeCell ref="C17:G17"/>
    <mergeCell ref="I17:J17"/>
    <mergeCell ref="C18:G18"/>
    <mergeCell ref="I18:J18"/>
    <mergeCell ref="C13:G13"/>
    <mergeCell ref="I13:J13"/>
    <mergeCell ref="C14:G14"/>
    <mergeCell ref="I14:J14"/>
    <mergeCell ref="C15:G15"/>
    <mergeCell ref="I15:J15"/>
    <mergeCell ref="C10:G10"/>
    <mergeCell ref="I10:J10"/>
    <mergeCell ref="C11:G11"/>
    <mergeCell ref="I11:J11"/>
    <mergeCell ref="C12:G12"/>
    <mergeCell ref="I12:J12"/>
    <mergeCell ref="B1:J1"/>
    <mergeCell ref="C3:J3"/>
    <mergeCell ref="C8:G8"/>
    <mergeCell ref="I8:J8"/>
    <mergeCell ref="C9:G9"/>
    <mergeCell ref="I9:J9"/>
  </mergeCells>
  <phoneticPr fontId="1"/>
  <dataValidations count="3">
    <dataValidation type="list" allowBlank="1" showInputMessage="1" showErrorMessage="1" sqref="I25:I54">
      <formula1>$Q$24</formula1>
    </dataValidation>
    <dataValidation imeMode="off" allowBlank="1" showInputMessage="1" showErrorMessage="1" sqref="I10:J10 I12:J12 I15:J16 I18:J20"/>
    <dataValidation imeMode="disabled" allowBlank="1" showInputMessage="1" showErrorMessage="1" sqref="I17:J17"/>
  </dataValidations>
  <printOptions horizontalCentered="1"/>
  <pageMargins left="0.51181102362204722" right="0.31496062992125984" top="0.55118110236220474" bottom="0.35433070866141736" header="0.31496062992125984" footer="0.31496062992125984"/>
  <pageSetup paperSize="9" scale="8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114300</xdr:colOff>
                    <xdr:row>3</xdr:row>
                    <xdr:rowOff>38100</xdr:rowOff>
                  </from>
                  <to>
                    <xdr:col>3</xdr:col>
                    <xdr:colOff>76200</xdr:colOff>
                    <xdr:row>4</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xdr:col>
                    <xdr:colOff>114300</xdr:colOff>
                    <xdr:row>4</xdr:row>
                    <xdr:rowOff>38100</xdr:rowOff>
                  </from>
                  <to>
                    <xdr:col>3</xdr:col>
                    <xdr:colOff>76200</xdr:colOff>
                    <xdr:row>5</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xdr:col>
                    <xdr:colOff>114300</xdr:colOff>
                    <xdr:row>5</xdr:row>
                    <xdr:rowOff>28575</xdr:rowOff>
                  </from>
                  <to>
                    <xdr:col>3</xdr:col>
                    <xdr:colOff>76200</xdr:colOff>
                    <xdr:row>5</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申込書</vt:lpstr>
      <vt:lpstr>集計</vt:lpstr>
      <vt:lpstr>申込書（記入例）</vt:lpstr>
      <vt:lpstr>申込書!Print_Area</vt:lpstr>
      <vt:lpstr>'申込書（記入例）'!Print_Area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松澤美沙希</cp:lastModifiedBy>
  <cp:lastPrinted>2022-11-30T08:42:31Z</cp:lastPrinted>
  <dcterms:modified xsi:type="dcterms:W3CDTF">2023-03-02T04:12:29Z</dcterms:modified>
</cp:coreProperties>
</file>