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33750" windowHeight="18465" tabRatio="213"/>
  </bookViews>
  <sheets>
    <sheet name="P6" sheetId="1" r:id="rId1"/>
  </sheets>
  <calcPr calcId="162913"/>
</workbook>
</file>

<file path=xl/calcChain.xml><?xml version="1.0" encoding="utf-8"?>
<calcChain xmlns="http://schemas.openxmlformats.org/spreadsheetml/2006/main">
  <c r="P23" i="1" l="1"/>
  <c r="H23" i="1"/>
  <c r="Q22" i="1"/>
  <c r="P22" i="1"/>
  <c r="H22" i="1"/>
  <c r="Q21" i="1"/>
  <c r="P21" i="1"/>
  <c r="H21" i="1"/>
  <c r="Q20" i="1"/>
  <c r="P20" i="1"/>
  <c r="H20" i="1"/>
  <c r="Q19" i="1"/>
  <c r="P19" i="1"/>
  <c r="H19" i="1"/>
  <c r="Q18" i="1"/>
  <c r="P18" i="1"/>
  <c r="H18" i="1"/>
  <c r="Q17" i="1"/>
  <c r="Q23" i="1" s="1"/>
  <c r="P17" i="1"/>
  <c r="H17" i="1"/>
  <c r="Q16" i="1"/>
  <c r="P16" i="1"/>
  <c r="H16" i="1"/>
  <c r="Q15" i="1"/>
  <c r="P15" i="1"/>
  <c r="H15" i="1"/>
  <c r="Q14" i="1"/>
  <c r="P14" i="1"/>
  <c r="H14" i="1"/>
  <c r="Q13" i="1"/>
  <c r="P13" i="1"/>
  <c r="H13" i="1"/>
  <c r="Q12" i="1"/>
  <c r="P12" i="1"/>
  <c r="H12" i="1"/>
</calcChain>
</file>

<file path=xl/sharedStrings.xml><?xml version="1.0" encoding="utf-8"?>
<sst xmlns="http://schemas.openxmlformats.org/spreadsheetml/2006/main" count="44" uniqueCount="34">
  <si>
    <r>
      <rPr>
        <sz val="12"/>
        <rFont val="ＭＳ 明朝"/>
        <family val="1"/>
        <charset val="128"/>
      </rPr>
      <t>８　漁　船　勢　力</t>
    </r>
  </si>
  <si>
    <r>
      <t>&lt;</t>
    </r>
    <r>
      <rPr>
        <sz val="11"/>
        <rFont val="ＭＳ 明朝"/>
        <family val="1"/>
        <charset val="128"/>
      </rPr>
      <t>隻数</t>
    </r>
    <r>
      <rPr>
        <sz val="11"/>
        <rFont val="Century"/>
        <family val="1"/>
      </rPr>
      <t>&gt;</t>
    </r>
  </si>
  <si>
    <r>
      <t>&lt;</t>
    </r>
    <r>
      <rPr>
        <sz val="11"/>
        <rFont val="ＭＳ 明朝"/>
        <family val="1"/>
        <charset val="128"/>
      </rPr>
      <t>ﾄﾝ数､馬力数</t>
    </r>
    <r>
      <rPr>
        <sz val="11"/>
        <rFont val="Century"/>
        <family val="1"/>
      </rPr>
      <t>&gt;</t>
    </r>
  </si>
  <si>
    <r>
      <t xml:space="preserve"> </t>
    </r>
    <r>
      <rPr>
        <sz val="11"/>
        <rFont val="ＭＳ 明朝"/>
        <family val="1"/>
        <charset val="128"/>
      </rPr>
      <t>なお､平成</t>
    </r>
    <r>
      <rPr>
        <sz val="11"/>
        <rFont val="Century"/>
        <family val="1"/>
      </rPr>
      <t>14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4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日以降の馬力表示は、旧馬力と新馬力（</t>
    </r>
    <r>
      <rPr>
        <sz val="11"/>
        <rFont val="Century"/>
        <family val="1"/>
      </rPr>
      <t>kW</t>
    </r>
    <r>
      <rPr>
        <sz val="11"/>
        <rFont val="ＭＳ 明朝"/>
        <family val="1"/>
        <charset val="128"/>
      </rPr>
      <t>）の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通りあるため表中の馬力数は、各々の数値をそのまま集計し表記している。</t>
    </r>
    <rPh sb="41" eb="43">
      <t>ヒョウチュウ</t>
    </rPh>
    <rPh sb="44" eb="46">
      <t>バリキ</t>
    </rPh>
    <rPh sb="46" eb="47">
      <t>スウ</t>
    </rPh>
    <rPh sb="49" eb="51">
      <t>オノオノ</t>
    </rPh>
    <rPh sb="52" eb="54">
      <t>スウチ</t>
    </rPh>
    <rPh sb="59" eb="61">
      <t>シュウケイ</t>
    </rPh>
    <rPh sb="62" eb="64">
      <t>ヒョウキ</t>
    </rPh>
    <phoneticPr fontId="1"/>
  </si>
  <si>
    <r>
      <rPr>
        <sz val="11"/>
        <rFont val="ＭＳ 明朝"/>
        <family val="1"/>
        <charset val="128"/>
      </rPr>
      <t>船質</t>
    </r>
    <phoneticPr fontId="1"/>
  </si>
  <si>
    <r>
      <rPr>
        <sz val="11"/>
        <rFont val="ＭＳ 明朝"/>
        <family val="1"/>
        <charset val="128"/>
      </rPr>
      <t>区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分</t>
    </r>
    <phoneticPr fontId="1"/>
  </si>
  <si>
    <r>
      <rPr>
        <sz val="11"/>
        <rFont val="ＭＳ 明朝"/>
        <family val="1"/>
        <charset val="128"/>
      </rPr>
      <t>海</t>
    </r>
    <r>
      <rPr>
        <sz val="11"/>
        <rFont val="Century"/>
        <family val="1"/>
      </rPr>
      <t xml:space="preserve">                            </t>
    </r>
    <r>
      <rPr>
        <sz val="11"/>
        <rFont val="ＭＳ 明朝"/>
        <family val="1"/>
        <charset val="128"/>
      </rPr>
      <t>面</t>
    </r>
  </si>
  <si>
    <r>
      <rPr>
        <sz val="11"/>
        <rFont val="ＭＳ 明朝"/>
        <family val="1"/>
        <charset val="128"/>
      </rPr>
      <t>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水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面</t>
    </r>
  </si>
  <si>
    <r>
      <rPr>
        <sz val="11"/>
        <rFont val="ＭＳ 明朝"/>
        <family val="1"/>
        <charset val="128"/>
      </rPr>
      <t>無動力</t>
    </r>
  </si>
  <si>
    <r>
      <t>1</t>
    </r>
    <r>
      <rPr>
        <sz val="11"/>
        <rFont val="ＭＳ 明朝"/>
        <family val="1"/>
        <charset val="128"/>
      </rPr>
      <t>トン　未満</t>
    </r>
    <phoneticPr fontId="1"/>
  </si>
  <si>
    <t>1~2.9</t>
  </si>
  <si>
    <t>3~4.9</t>
  </si>
  <si>
    <r>
      <t>5</t>
    </r>
    <r>
      <rPr>
        <sz val="11"/>
        <rFont val="ＭＳ 明朝"/>
        <family val="1"/>
        <charset val="128"/>
      </rPr>
      <t>トン　未満計</t>
    </r>
    <phoneticPr fontId="1"/>
  </si>
  <si>
    <t>5~9</t>
  </si>
  <si>
    <t>10~19</t>
  </si>
  <si>
    <t>20~29</t>
  </si>
  <si>
    <t>30~49</t>
  </si>
  <si>
    <t>50~99</t>
  </si>
  <si>
    <t>100~199</t>
  </si>
  <si>
    <r>
      <t>200</t>
    </r>
    <r>
      <rPr>
        <sz val="11"/>
        <rFont val="ＭＳ 明朝"/>
        <family val="1"/>
        <charset val="128"/>
      </rPr>
      <t>ﾄﾝ　以上</t>
    </r>
    <phoneticPr fontId="1"/>
  </si>
  <si>
    <r>
      <t>5</t>
    </r>
    <r>
      <rPr>
        <sz val="11"/>
        <rFont val="ＭＳ 明朝"/>
        <family val="1"/>
        <charset val="128"/>
      </rPr>
      <t>トン　以上計</t>
    </r>
    <phoneticPr fontId="1"/>
  </si>
  <si>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</si>
  <si>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動力</t>
    </r>
  </si>
  <si>
    <r>
      <rPr>
        <sz val="11"/>
        <rFont val="ＭＳ 明朝"/>
        <family val="1"/>
        <charset val="128"/>
      </rPr>
      <t>木</t>
    </r>
    <phoneticPr fontId="1"/>
  </si>
  <si>
    <r>
      <rPr>
        <sz val="11"/>
        <rFont val="ＭＳ 明朝"/>
        <family val="1"/>
        <charset val="128"/>
      </rPr>
      <t>隻　数</t>
    </r>
    <phoneticPr fontId="1"/>
  </si>
  <si>
    <r>
      <rPr>
        <sz val="11"/>
        <rFont val="ＭＳ 明朝"/>
        <family val="1"/>
        <charset val="128"/>
      </rPr>
      <t>トン数</t>
    </r>
    <phoneticPr fontId="1"/>
  </si>
  <si>
    <r>
      <rPr>
        <sz val="11"/>
        <rFont val="ＭＳ 明朝"/>
        <family val="1"/>
        <charset val="128"/>
      </rPr>
      <t>馬力数</t>
    </r>
  </si>
  <si>
    <r>
      <rPr>
        <sz val="11"/>
        <rFont val="ＭＳ 明朝"/>
        <family val="1"/>
        <charset val="128"/>
      </rPr>
      <t>鋼</t>
    </r>
    <phoneticPr fontId="1"/>
  </si>
  <si>
    <t>FRP</t>
    <phoneticPr fontId="1"/>
  </si>
  <si>
    <r>
      <rPr>
        <sz val="11"/>
        <rFont val="ＭＳ 明朝"/>
        <family val="1"/>
        <charset val="128"/>
      </rPr>
      <t>計</t>
    </r>
    <phoneticPr fontId="1"/>
  </si>
  <si>
    <r>
      <t xml:space="preserve">  </t>
    </r>
    <r>
      <rPr>
        <sz val="11"/>
        <rFont val="ＭＳ 明朝"/>
        <family val="1"/>
        <charset val="128"/>
      </rPr>
      <t>海面漁船は</t>
    </r>
    <r>
      <rPr>
        <sz val="11"/>
        <rFont val="Century"/>
        <family val="1"/>
      </rPr>
      <t>546</t>
    </r>
    <r>
      <rPr>
        <sz val="11"/>
        <rFont val="ＭＳ 明朝"/>
        <family val="1"/>
        <charset val="128"/>
      </rPr>
      <t>隻で前年より</t>
    </r>
    <r>
      <rPr>
        <sz val="11"/>
        <rFont val="Century"/>
        <family val="1"/>
      </rPr>
      <t>29</t>
    </r>
    <r>
      <rPr>
        <sz val="11"/>
        <rFont val="ＭＳ 明朝"/>
        <family val="1"/>
        <charset val="128"/>
      </rPr>
      <t>隻減少した｡船質別にみると､鋼船が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隻、</t>
    </r>
    <r>
      <rPr>
        <sz val="11"/>
        <rFont val="Century"/>
        <family val="1"/>
      </rPr>
      <t>FRP</t>
    </r>
    <r>
      <rPr>
        <sz val="11"/>
        <rFont val="ＭＳ 明朝"/>
        <family val="1"/>
        <charset val="128"/>
      </rPr>
      <t>船が</t>
    </r>
    <r>
      <rPr>
        <sz val="11"/>
        <rFont val="Century"/>
        <family val="1"/>
      </rPr>
      <t>27</t>
    </r>
    <r>
      <rPr>
        <sz val="11"/>
        <rFont val="ＭＳ 明朝"/>
        <family val="1"/>
        <charset val="128"/>
      </rPr>
      <t>隻減少し、木船に増減はなかった。ﾄﾝ数階層別にみると､</t>
    </r>
    <r>
      <rPr>
        <sz val="11"/>
        <rFont val="Century"/>
        <family val="1"/>
      </rPr>
      <t/>
    </r>
    <rPh sb="32" eb="34">
      <t>コウセン</t>
    </rPh>
    <rPh sb="50" eb="51">
      <t>キ</t>
    </rPh>
    <rPh sb="53" eb="55">
      <t>ゾウゲン</t>
    </rPh>
    <phoneticPr fontId="1"/>
  </si>
  <si>
    <r>
      <t>5</t>
    </r>
    <r>
      <rPr>
        <sz val="11"/>
        <rFont val="ＭＳ 明朝"/>
        <family val="1"/>
        <charset val="128"/>
      </rPr>
      <t>ﾄﾝ未満船が</t>
    </r>
    <r>
      <rPr>
        <sz val="11"/>
        <rFont val="Century"/>
        <family val="1"/>
      </rPr>
      <t>26</t>
    </r>
    <r>
      <rPr>
        <sz val="11"/>
        <rFont val="ＭＳ 明朝"/>
        <family val="1"/>
        <charset val="128"/>
      </rPr>
      <t>隻、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ﾄﾝ以上船が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隻減少した｡内水面漁船では動力船が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隻減少し、無動力船は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隻減少した。</t>
    </r>
    <rPh sb="9" eb="10">
      <t>セキ</t>
    </rPh>
    <rPh sb="14" eb="16">
      <t>イジョウ</t>
    </rPh>
    <rPh sb="16" eb="17">
      <t>セン</t>
    </rPh>
    <rPh sb="19" eb="20">
      <t>セキ</t>
    </rPh>
    <rPh sb="20" eb="22">
      <t>ゲンショウ</t>
    </rPh>
    <rPh sb="37" eb="38">
      <t>セキ</t>
    </rPh>
    <rPh sb="38" eb="40">
      <t>ゲンショウ</t>
    </rPh>
    <rPh sb="42" eb="43">
      <t>ム</t>
    </rPh>
    <rPh sb="43" eb="45">
      <t>ドウリョク</t>
    </rPh>
    <rPh sb="45" eb="46">
      <t>セン</t>
    </rPh>
    <phoneticPr fontId="1"/>
  </si>
  <si>
    <r>
      <t xml:space="preserve">  </t>
    </r>
    <r>
      <rPr>
        <sz val="11"/>
        <rFont val="ＭＳ 明朝"/>
        <family val="1"/>
        <charset val="128"/>
      </rPr>
      <t>海面動力漁船の一隻当たりの平均ﾄﾝ数は</t>
    </r>
    <r>
      <rPr>
        <sz val="11"/>
        <rFont val="Century"/>
        <family val="1"/>
      </rPr>
      <t>3.16</t>
    </r>
    <r>
      <rPr>
        <sz val="11"/>
        <rFont val="ＭＳ 明朝"/>
        <family val="1"/>
        <charset val="128"/>
      </rPr>
      <t>ﾄﾝ､平均馬力数は</t>
    </r>
    <r>
      <rPr>
        <sz val="11"/>
        <rFont val="Century"/>
        <family val="1"/>
      </rPr>
      <t>104</t>
    </r>
    <r>
      <rPr>
        <sz val="11"/>
        <rFont val="ＭＳ 明朝"/>
        <family val="1"/>
        <charset val="128"/>
      </rPr>
      <t>馬力であった｡</t>
    </r>
    <rPh sb="32" eb="33">
      <t>スウ</t>
    </rPh>
    <rPh sb="37" eb="39">
      <t>バリキ</t>
    </rPh>
    <phoneticPr fontId="1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</si>
  <si>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日現在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</si>
</sst>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"/>
    <numFmt numFmtId="177" formatCode="#,##0.0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distributed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3"/>
  <sheetViews>
    <sheetView tabSelected="1" view="pageLayout" zoomScaleNormal="100" workbookViewId="0">
      <selection activeCell="B4" sqref="B4:S4"/>
    </sheetView>
  </sheetViews>
  <sheetFormatPr defaultColWidth="9" defaultRowHeight="14.25" x14ac:dyDescent="0.15"/>
  <cols>
    <col min="1" max="1" width="1.125" style="1" customWidth="1"/>
    <col min="2" max="2" width="6.5" style="1" customWidth="1"/>
    <col min="3" max="15" width="8.125" style="1" customWidth="1"/>
    <col min="16" max="16" width="9.125" style="1" customWidth="1"/>
    <col min="17" max="17" width="9.625" style="1" customWidth="1"/>
    <col min="18" max="19" width="8.125" style="1" customWidth="1"/>
    <col min="20" max="16384" width="9" style="1"/>
  </cols>
  <sheetData>
    <row r="2" spans="2:19" ht="27.75" customHeight="1" x14ac:dyDescent="0.15">
      <c r="B2" s="2"/>
      <c r="C2" s="2" t="s">
        <v>0</v>
      </c>
      <c r="D2" s="2"/>
      <c r="E2" s="2"/>
    </row>
    <row r="3" spans="2:19" ht="27.75" customHeight="1" x14ac:dyDescent="0.1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27.75" customHeight="1" x14ac:dyDescent="0.15">
      <c r="B4" s="4" t="s">
        <v>30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27.75" customHeight="1" x14ac:dyDescent="0.15">
      <c r="B5" s="4" t="s">
        <v>31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27.75" customHeight="1" x14ac:dyDescent="0.15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ht="27.75" customHeight="1" x14ac:dyDescent="0.15">
      <c r="B7" s="4" t="s">
        <v>32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27.75" customHeight="1" x14ac:dyDescent="0.15">
      <c r="B8" s="4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27.75" customHeight="1" x14ac:dyDescent="0.15">
      <c r="Q9" s="5" t="s">
        <v>33</v>
      </c>
      <c r="R9" s="5"/>
      <c r="S9" s="5"/>
    </row>
    <row r="10" spans="2:19" ht="27.75" customHeight="1" x14ac:dyDescent="0.15">
      <c r="B10" s="6" t="s">
        <v>4</v>
      </c>
      <c r="C10" s="7" t="s">
        <v>5</v>
      </c>
      <c r="D10" s="7" t="s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 t="s">
        <v>7</v>
      </c>
      <c r="S10" s="9"/>
    </row>
    <row r="11" spans="2:19" ht="27.75" customHeight="1" x14ac:dyDescent="0.15">
      <c r="B11" s="10"/>
      <c r="C11" s="11"/>
      <c r="D11" s="12" t="s">
        <v>8</v>
      </c>
      <c r="E11" s="13" t="s">
        <v>9</v>
      </c>
      <c r="F11" s="14" t="s">
        <v>10</v>
      </c>
      <c r="G11" s="14" t="s">
        <v>11</v>
      </c>
      <c r="H11" s="13" t="s">
        <v>12</v>
      </c>
      <c r="I11" s="14" t="s">
        <v>13</v>
      </c>
      <c r="J11" s="14" t="s">
        <v>14</v>
      </c>
      <c r="K11" s="14" t="s">
        <v>15</v>
      </c>
      <c r="L11" s="14" t="s">
        <v>16</v>
      </c>
      <c r="M11" s="14" t="s">
        <v>17</v>
      </c>
      <c r="N11" s="14" t="s">
        <v>18</v>
      </c>
      <c r="O11" s="13" t="s">
        <v>19</v>
      </c>
      <c r="P11" s="13" t="s">
        <v>20</v>
      </c>
      <c r="Q11" s="14" t="s">
        <v>21</v>
      </c>
      <c r="R11" s="14" t="s">
        <v>8</v>
      </c>
      <c r="S11" s="15" t="s">
        <v>22</v>
      </c>
    </row>
    <row r="12" spans="2:19" ht="27.75" customHeight="1" x14ac:dyDescent="0.15">
      <c r="B12" s="16" t="s">
        <v>23</v>
      </c>
      <c r="C12" s="14" t="s">
        <v>24</v>
      </c>
      <c r="D12" s="17"/>
      <c r="E12" s="17">
        <v>1</v>
      </c>
      <c r="F12" s="17"/>
      <c r="G12" s="17"/>
      <c r="H12" s="17">
        <f>SUM(D12:G12)</f>
        <v>1</v>
      </c>
      <c r="I12" s="17"/>
      <c r="J12" s="17"/>
      <c r="K12" s="17"/>
      <c r="L12" s="17"/>
      <c r="M12" s="17"/>
      <c r="N12" s="17"/>
      <c r="O12" s="17"/>
      <c r="P12" s="17">
        <f t="shared" ref="P12:P20" si="0">SUM(I12:O12)</f>
        <v>0</v>
      </c>
      <c r="Q12" s="17">
        <f t="shared" ref="Q12:Q20" si="1">SUM(H12+P12)</f>
        <v>1</v>
      </c>
      <c r="R12" s="17"/>
      <c r="S12" s="18">
        <v>6</v>
      </c>
    </row>
    <row r="13" spans="2:19" ht="27.75" customHeight="1" x14ac:dyDescent="0.15">
      <c r="B13" s="19"/>
      <c r="C13" s="14" t="s">
        <v>25</v>
      </c>
      <c r="D13" s="20"/>
      <c r="E13" s="20">
        <v>0.2</v>
      </c>
      <c r="F13" s="20"/>
      <c r="G13" s="20"/>
      <c r="H13" s="20">
        <f>SUM(D13:G13)</f>
        <v>0.2</v>
      </c>
      <c r="I13" s="20"/>
      <c r="J13" s="20"/>
      <c r="K13" s="20"/>
      <c r="L13" s="20"/>
      <c r="M13" s="20"/>
      <c r="N13" s="20"/>
      <c r="O13" s="20"/>
      <c r="P13" s="20">
        <f t="shared" si="0"/>
        <v>0</v>
      </c>
      <c r="Q13" s="20">
        <f t="shared" si="1"/>
        <v>0.2</v>
      </c>
      <c r="R13" s="20"/>
      <c r="S13" s="21">
        <v>2.14</v>
      </c>
    </row>
    <row r="14" spans="2:19" ht="27.75" customHeight="1" x14ac:dyDescent="0.15">
      <c r="B14" s="10"/>
      <c r="C14" s="14" t="s">
        <v>26</v>
      </c>
      <c r="D14" s="17"/>
      <c r="E14" s="17">
        <v>30</v>
      </c>
      <c r="F14" s="17"/>
      <c r="G14" s="17"/>
      <c r="H14" s="17">
        <f>SUM(E14:G14)</f>
        <v>30</v>
      </c>
      <c r="I14" s="17"/>
      <c r="J14" s="17"/>
      <c r="K14" s="17"/>
      <c r="L14" s="17"/>
      <c r="M14" s="17"/>
      <c r="N14" s="17"/>
      <c r="O14" s="17"/>
      <c r="P14" s="17">
        <f t="shared" si="0"/>
        <v>0</v>
      </c>
      <c r="Q14" s="17">
        <f t="shared" si="1"/>
        <v>30</v>
      </c>
      <c r="R14" s="17"/>
      <c r="S14" s="18">
        <v>180</v>
      </c>
    </row>
    <row r="15" spans="2:19" ht="27.75" customHeight="1" x14ac:dyDescent="0.15">
      <c r="B15" s="16" t="s">
        <v>27</v>
      </c>
      <c r="C15" s="14" t="s">
        <v>24</v>
      </c>
      <c r="D15" s="17"/>
      <c r="E15" s="17"/>
      <c r="F15" s="17"/>
      <c r="G15" s="17">
        <v>2</v>
      </c>
      <c r="H15" s="17">
        <f>SUM(D15:G15)</f>
        <v>2</v>
      </c>
      <c r="I15" s="17"/>
      <c r="J15" s="17">
        <v>1</v>
      </c>
      <c r="K15" s="17"/>
      <c r="L15" s="17"/>
      <c r="M15" s="17">
        <v>1</v>
      </c>
      <c r="N15" s="17">
        <v>2</v>
      </c>
      <c r="O15" s="17">
        <v>1</v>
      </c>
      <c r="P15" s="17">
        <f t="shared" si="0"/>
        <v>5</v>
      </c>
      <c r="Q15" s="17">
        <f t="shared" si="1"/>
        <v>7</v>
      </c>
      <c r="R15" s="17"/>
      <c r="S15" s="18"/>
    </row>
    <row r="16" spans="2:19" ht="27.75" customHeight="1" x14ac:dyDescent="0.15">
      <c r="B16" s="19"/>
      <c r="C16" s="14" t="s">
        <v>25</v>
      </c>
      <c r="D16" s="20"/>
      <c r="E16" s="20"/>
      <c r="F16" s="20"/>
      <c r="G16" s="20">
        <v>9.8000000000000007</v>
      </c>
      <c r="H16" s="20">
        <f>SUM(D16:G16)</f>
        <v>9.8000000000000007</v>
      </c>
      <c r="I16" s="20"/>
      <c r="J16" s="20">
        <v>14</v>
      </c>
      <c r="K16" s="20"/>
      <c r="L16" s="20"/>
      <c r="M16" s="20">
        <v>52</v>
      </c>
      <c r="N16" s="20">
        <v>303</v>
      </c>
      <c r="O16" s="20">
        <v>233</v>
      </c>
      <c r="P16" s="20">
        <f t="shared" si="0"/>
        <v>602</v>
      </c>
      <c r="Q16" s="20">
        <f t="shared" si="1"/>
        <v>611.79999999999995</v>
      </c>
      <c r="R16" s="20"/>
      <c r="S16" s="21"/>
    </row>
    <row r="17" spans="2:19" ht="27.75" customHeight="1" x14ac:dyDescent="0.15">
      <c r="B17" s="10"/>
      <c r="C17" s="14" t="s">
        <v>26</v>
      </c>
      <c r="D17" s="17"/>
      <c r="E17" s="17"/>
      <c r="F17" s="17"/>
      <c r="G17" s="17">
        <v>645</v>
      </c>
      <c r="H17" s="17">
        <f>SUM(E17:G17)</f>
        <v>645</v>
      </c>
      <c r="I17" s="17"/>
      <c r="J17" s="17">
        <v>515</v>
      </c>
      <c r="K17" s="17"/>
      <c r="L17" s="17"/>
      <c r="M17" s="17">
        <v>3598</v>
      </c>
      <c r="N17" s="17">
        <v>1603</v>
      </c>
      <c r="O17" s="17">
        <v>1044</v>
      </c>
      <c r="P17" s="17">
        <f t="shared" si="0"/>
        <v>6760</v>
      </c>
      <c r="Q17" s="17">
        <f t="shared" si="1"/>
        <v>7405</v>
      </c>
      <c r="R17" s="17"/>
      <c r="S17" s="18"/>
    </row>
    <row r="18" spans="2:19" ht="27.75" customHeight="1" x14ac:dyDescent="0.15">
      <c r="B18" s="16" t="s">
        <v>28</v>
      </c>
      <c r="C18" s="14" t="s">
        <v>24</v>
      </c>
      <c r="D18" s="17"/>
      <c r="E18" s="17">
        <v>308</v>
      </c>
      <c r="F18" s="17">
        <v>152</v>
      </c>
      <c r="G18" s="17">
        <v>46</v>
      </c>
      <c r="H18" s="17">
        <f>SUM(D18:G18)</f>
        <v>506</v>
      </c>
      <c r="I18" s="17">
        <v>13</v>
      </c>
      <c r="J18" s="17">
        <v>19</v>
      </c>
      <c r="K18" s="17"/>
      <c r="L18" s="17"/>
      <c r="M18" s="17"/>
      <c r="N18" s="17"/>
      <c r="O18" s="17"/>
      <c r="P18" s="17">
        <f t="shared" si="0"/>
        <v>32</v>
      </c>
      <c r="Q18" s="17">
        <f t="shared" si="1"/>
        <v>538</v>
      </c>
      <c r="R18" s="17">
        <v>1</v>
      </c>
      <c r="S18" s="18">
        <v>17</v>
      </c>
    </row>
    <row r="19" spans="2:19" ht="27.75" customHeight="1" x14ac:dyDescent="0.15">
      <c r="B19" s="19"/>
      <c r="C19" s="14" t="s">
        <v>25</v>
      </c>
      <c r="D19" s="20"/>
      <c r="E19" s="20">
        <v>183.79</v>
      </c>
      <c r="F19" s="20">
        <v>328.31</v>
      </c>
      <c r="G19" s="20">
        <v>208.51</v>
      </c>
      <c r="H19" s="20">
        <f>SUM(D19:G19)</f>
        <v>720.61</v>
      </c>
      <c r="I19" s="20">
        <v>112.38</v>
      </c>
      <c r="J19" s="20">
        <v>280.82</v>
      </c>
      <c r="K19" s="20"/>
      <c r="L19" s="20"/>
      <c r="M19" s="20"/>
      <c r="N19" s="20"/>
      <c r="O19" s="20"/>
      <c r="P19" s="20">
        <f t="shared" si="0"/>
        <v>393.2</v>
      </c>
      <c r="Q19" s="20">
        <f t="shared" si="1"/>
        <v>1113.81</v>
      </c>
      <c r="R19" s="20">
        <v>0.7</v>
      </c>
      <c r="S19" s="21">
        <v>13.24</v>
      </c>
    </row>
    <row r="20" spans="2:19" ht="27.75" customHeight="1" x14ac:dyDescent="0.15">
      <c r="B20" s="10"/>
      <c r="C20" s="14" t="s">
        <v>26</v>
      </c>
      <c r="D20" s="17"/>
      <c r="E20" s="17">
        <v>10646</v>
      </c>
      <c r="F20" s="22">
        <v>12918</v>
      </c>
      <c r="G20" s="17">
        <v>10612</v>
      </c>
      <c r="H20" s="17">
        <f>SUM(D20:G20)</f>
        <v>34176</v>
      </c>
      <c r="I20" s="17">
        <v>4504</v>
      </c>
      <c r="J20" s="17">
        <v>10868</v>
      </c>
      <c r="K20" s="17"/>
      <c r="L20" s="17"/>
      <c r="M20" s="17"/>
      <c r="N20" s="17"/>
      <c r="O20" s="17"/>
      <c r="P20" s="17">
        <f t="shared" si="0"/>
        <v>15372</v>
      </c>
      <c r="Q20" s="17">
        <f t="shared" si="1"/>
        <v>49548</v>
      </c>
      <c r="R20" s="17"/>
      <c r="S20" s="18">
        <v>510</v>
      </c>
    </row>
    <row r="21" spans="2:19" ht="27.75" customHeight="1" x14ac:dyDescent="0.15">
      <c r="B21" s="16" t="s">
        <v>29</v>
      </c>
      <c r="C21" s="14" t="s">
        <v>24</v>
      </c>
      <c r="D21" s="17"/>
      <c r="E21" s="17">
        <v>309</v>
      </c>
      <c r="F21" s="17">
        <v>152</v>
      </c>
      <c r="G21" s="17">
        <v>48</v>
      </c>
      <c r="H21" s="23">
        <f t="shared" ref="H21:Q21" si="2">SUM(H12+H15+H18)</f>
        <v>509</v>
      </c>
      <c r="I21" s="17">
        <v>13</v>
      </c>
      <c r="J21" s="17">
        <v>20</v>
      </c>
      <c r="K21" s="17"/>
      <c r="L21" s="17"/>
      <c r="M21" s="17">
        <v>1</v>
      </c>
      <c r="N21" s="17">
        <v>2</v>
      </c>
      <c r="O21" s="17">
        <v>1</v>
      </c>
      <c r="P21" s="17">
        <f t="shared" si="2"/>
        <v>37</v>
      </c>
      <c r="Q21" s="17">
        <f t="shared" si="2"/>
        <v>546</v>
      </c>
      <c r="R21" s="17">
        <v>1</v>
      </c>
      <c r="S21" s="18">
        <v>23</v>
      </c>
    </row>
    <row r="22" spans="2:19" ht="27.75" customHeight="1" x14ac:dyDescent="0.15">
      <c r="B22" s="19"/>
      <c r="C22" s="14" t="s">
        <v>25</v>
      </c>
      <c r="D22" s="20"/>
      <c r="E22" s="20">
        <v>183.99</v>
      </c>
      <c r="F22" s="20">
        <v>328.31</v>
      </c>
      <c r="G22" s="20">
        <v>218.31</v>
      </c>
      <c r="H22" s="20">
        <f t="shared" ref="H22:Q23" si="3">SUM(H13+H16+H19)</f>
        <v>730.61</v>
      </c>
      <c r="I22" s="20">
        <v>112.38</v>
      </c>
      <c r="J22" s="20">
        <v>294.82</v>
      </c>
      <c r="K22" s="20"/>
      <c r="L22" s="20"/>
      <c r="M22" s="20">
        <v>52</v>
      </c>
      <c r="N22" s="20">
        <v>303</v>
      </c>
      <c r="O22" s="20">
        <v>233</v>
      </c>
      <c r="P22" s="20">
        <f t="shared" si="3"/>
        <v>995.2</v>
      </c>
      <c r="Q22" s="20">
        <f t="shared" si="3"/>
        <v>1725.81</v>
      </c>
      <c r="R22" s="20">
        <v>0.7</v>
      </c>
      <c r="S22" s="21">
        <v>15.38</v>
      </c>
    </row>
    <row r="23" spans="2:19" ht="27.75" customHeight="1" x14ac:dyDescent="0.15">
      <c r="B23" s="24"/>
      <c r="C23" s="25" t="s">
        <v>26</v>
      </c>
      <c r="D23" s="26"/>
      <c r="E23" s="26">
        <v>10676</v>
      </c>
      <c r="F23" s="26">
        <v>12918</v>
      </c>
      <c r="G23" s="26">
        <v>11257</v>
      </c>
      <c r="H23" s="26">
        <f t="shared" si="3"/>
        <v>34851</v>
      </c>
      <c r="I23" s="26">
        <v>4504</v>
      </c>
      <c r="J23" s="26">
        <v>11383</v>
      </c>
      <c r="K23" s="26"/>
      <c r="L23" s="26"/>
      <c r="M23" s="26">
        <v>3598</v>
      </c>
      <c r="N23" s="26">
        <v>1603</v>
      </c>
      <c r="O23" s="26">
        <v>1044</v>
      </c>
      <c r="P23" s="26">
        <f t="shared" si="3"/>
        <v>22132</v>
      </c>
      <c r="Q23" s="26">
        <f t="shared" si="3"/>
        <v>56983</v>
      </c>
      <c r="R23" s="26"/>
      <c r="S23" s="27">
        <v>690</v>
      </c>
    </row>
  </sheetData>
  <sheetProtection selectLockedCells="1" selectUnlockedCells="1"/>
  <mergeCells count="15">
    <mergeCell ref="B10:B11"/>
    <mergeCell ref="C10:C11"/>
    <mergeCell ref="D10:Q10"/>
    <mergeCell ref="R10:S10"/>
    <mergeCell ref="B12:B14"/>
    <mergeCell ref="B5:S5"/>
    <mergeCell ref="B6:S6"/>
    <mergeCell ref="B7:S7"/>
    <mergeCell ref="B8:S8"/>
    <mergeCell ref="Q9:S9"/>
    <mergeCell ref="B3:S3"/>
    <mergeCell ref="B4:S4"/>
    <mergeCell ref="B15:B17"/>
    <mergeCell ref="B18:B20"/>
    <mergeCell ref="B21:B23"/>
  </mergeCells>
  <phoneticPr fontId="1"/>
  <pageMargins left="0.78740157480314965" right="0.39370078740157483" top="0.39370078740157483" bottom="0.39370078740157483" header="0" footer="0"/>
  <pageSetup paperSize="9" scale="92" firstPageNumber="0" orientation="landscape" horizontalDpi="300" verticalDpi="300" r:id="rId1"/>
  <headerFooter scaleWithDoc="0" alignWithMargins="0">
    <oddFooter>&amp;C&amp;"ＭＳ 明朝,標準"&amp;10－６－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2024-08-21T01:27:39Z</cp:lastPrinted>
  <dcterms:modified xsi:type="dcterms:W3CDTF">2024-08-21T01:28:05Z</dcterms:modified>
</cp:coreProperties>
</file>