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324_Ｒ７実施要綱起案/"/>
    </mc:Choice>
  </mc:AlternateContent>
  <xr:revisionPtr revIDLastSave="458" documentId="13_ncr:1_{04F8B5A6-79FC-402D-BC78-0B23DA0330A1}" xr6:coauthVersionLast="47" xr6:coauthVersionMax="47" xr10:uidLastSave="{904C6FC0-8092-43A2-8BAB-D4CC0B944C04}"/>
  <bookViews>
    <workbookView xWindow="-120" yWindow="-120" windowWidth="29040" windowHeight="15840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'記載例（診療所・訪問看護事業者）'!$A$1:$H$44</definedName>
    <definedName name="_xlnm.Print_Area" localSheetId="4">'記載例（病院・有床診）'!$A$1:$H$44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<sst xmlns="http://schemas.openxmlformats.org/spreadsheetml/2006/main" count="250" uniqueCount="166">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</sst>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13" Type="http://schemas.openxmlformats.org/officeDocument/2006/relationships/customXml" Target="../customXml/item2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  <Relationship Id="rId14" Type="http://schemas.openxmlformats.org/officeDocument/2006/relationships/customXml" Target="../customXml/item3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123825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9.xml" />
  <Relationship Id="rId13" Type="http://schemas.openxmlformats.org/officeDocument/2006/relationships/ctrlProp" Target="../ctrlProps/ctrlProp14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8.xml" />
  <Relationship Id="rId12" Type="http://schemas.openxmlformats.org/officeDocument/2006/relationships/ctrlProp" Target="../ctrlProps/ctrlProp13.x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7.xml" />
  <Relationship Id="rId11" Type="http://schemas.openxmlformats.org/officeDocument/2006/relationships/ctrlProp" Target="../ctrlProps/ctrlProp12.xml" />
  <Relationship Id="rId5" Type="http://schemas.openxmlformats.org/officeDocument/2006/relationships/ctrlProp" Target="../ctrlProps/ctrlProp6.xml" />
  <Relationship Id="rId10" Type="http://schemas.openxmlformats.org/officeDocument/2006/relationships/ctrlProp" Target="../ctrlProps/ctrlProp11.xml" />
  <Relationship Id="rId4" Type="http://schemas.openxmlformats.org/officeDocument/2006/relationships/ctrlProp" Target="../ctrlProps/ctrlProp5.xml" />
  <Relationship Id="rId9" Type="http://schemas.openxmlformats.org/officeDocument/2006/relationships/ctrlProp" Target="../ctrlProps/ctrlProp10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18.x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7.xml" />
  <Relationship Id="rId5" Type="http://schemas.openxmlformats.org/officeDocument/2006/relationships/ctrlProp" Target="../ctrlProps/ctrlProp16.xml" />
  <Relationship Id="rId4" Type="http://schemas.openxmlformats.org/officeDocument/2006/relationships/ctrlProp" Target="../ctrlProps/ctrlProp15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3.xml" />
  <Relationship Id="rId13" Type="http://schemas.openxmlformats.org/officeDocument/2006/relationships/ctrlProp" Target="../ctrlProps/ctrlProp28.xml" />
  <Relationship Id="rId3" Type="http://schemas.openxmlformats.org/officeDocument/2006/relationships/vmlDrawing" Target="../drawings/vmlDrawing4.vml" />
  <Relationship Id="rId7" Type="http://schemas.openxmlformats.org/officeDocument/2006/relationships/ctrlProp" Target="../ctrlProps/ctrlProp22.xml" />
  <Relationship Id="rId12" Type="http://schemas.openxmlformats.org/officeDocument/2006/relationships/ctrlProp" Target="../ctrlProps/ctrlProp27.x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1.xml" />
  <Relationship Id="rId11" Type="http://schemas.openxmlformats.org/officeDocument/2006/relationships/ctrlProp" Target="../ctrlProps/ctrlProp26.xml" />
  <Relationship Id="rId5" Type="http://schemas.openxmlformats.org/officeDocument/2006/relationships/ctrlProp" Target="../ctrlProps/ctrlProp20.xml" />
  <Relationship Id="rId10" Type="http://schemas.openxmlformats.org/officeDocument/2006/relationships/ctrlProp" Target="../ctrlProps/ctrlProp25.xml" />
  <Relationship Id="rId4" Type="http://schemas.openxmlformats.org/officeDocument/2006/relationships/ctrlProp" Target="../ctrlProps/ctrlProp19.xml" />
  <Relationship Id="rId9" Type="http://schemas.openxmlformats.org/officeDocument/2006/relationships/ctrlProp" Target="../ctrlProps/ctrlProp24.x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7" Type="http://schemas.openxmlformats.org/officeDocument/2006/relationships/ctrlProp" Target="../ctrlProps/ctrlProp32.x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1.xml" />
  <Relationship Id="rId5" Type="http://schemas.openxmlformats.org/officeDocument/2006/relationships/ctrlProp" Target="../ctrlProps/ctrlProp30.xml" />
  <Relationship Id="rId4" Type="http://schemas.openxmlformats.org/officeDocument/2006/relationships/ctrlProp" Target="../ctrlProps/ctrlProp29.x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7" Type="http://schemas.openxmlformats.org/officeDocument/2006/relationships/ctrlProp" Target="../ctrlProps/ctrlProp36.x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6" Type="http://schemas.openxmlformats.org/officeDocument/2006/relationships/ctrlProp" Target="../ctrlProps/ctrlProp35.xml" />
  <Relationship Id="rId5" Type="http://schemas.openxmlformats.org/officeDocument/2006/relationships/ctrlProp" Target="../ctrlProps/ctrlProp34.xml" />
  <Relationship Id="rId4" Type="http://schemas.openxmlformats.org/officeDocument/2006/relationships/ctrlProp" Target="../ctrlProps/ctrlProp3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tabSelected="1" view="pageBreakPreview" zoomScaleNormal="100" zoomScaleSheetLayoutView="100" workbookViewId="0">
      <selection activeCell="E42" sqref="E42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58" t="s">
        <v>153</v>
      </c>
      <c r="C1" s="58"/>
      <c r="D1" s="58"/>
      <c r="E1" s="58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152</v>
      </c>
      <c r="H3" s="57"/>
    </row>
    <row r="4" spans="2:8" ht="26.25" customHeight="1" x14ac:dyDescent="0.4"/>
    <row r="5" spans="2:8" ht="24.75" customHeight="1" x14ac:dyDescent="0.4">
      <c r="B5" s="62" t="s">
        <v>145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148</v>
      </c>
      <c r="C7" s="63"/>
      <c r="D7" s="63"/>
      <c r="E7" s="63"/>
      <c r="F7" s="63"/>
      <c r="G7" s="63"/>
      <c r="H7" s="63"/>
    </row>
    <row r="9" spans="2:8" x14ac:dyDescent="0.4">
      <c r="B9" s="34" t="s">
        <v>133</v>
      </c>
    </row>
    <row r="10" spans="2:8" x14ac:dyDescent="0.4">
      <c r="C10" s="35" t="s">
        <v>134</v>
      </c>
      <c r="D10" s="36"/>
      <c r="E10" s="35" t="s">
        <v>135</v>
      </c>
      <c r="F10" s="36"/>
      <c r="G10" s="35" t="s">
        <v>136</v>
      </c>
    </row>
    <row r="11" spans="2:8" x14ac:dyDescent="0.4">
      <c r="C11" s="37"/>
      <c r="D11" s="36" t="s">
        <v>137</v>
      </c>
      <c r="E11" s="31">
        <v>40000</v>
      </c>
      <c r="F11" s="36" t="s">
        <v>138</v>
      </c>
      <c r="G11" s="38">
        <f>C11*E11</f>
        <v>0</v>
      </c>
    </row>
    <row r="13" spans="2:8" x14ac:dyDescent="0.4">
      <c r="B13" s="34" t="s">
        <v>1</v>
      </c>
    </row>
    <row r="15" spans="2:8" x14ac:dyDescent="0.4">
      <c r="C15" s="32" t="s">
        <v>164</v>
      </c>
    </row>
    <row r="17" spans="2:8" x14ac:dyDescent="0.4">
      <c r="B17" s="34" t="s">
        <v>146</v>
      </c>
    </row>
    <row r="19" spans="2:8" x14ac:dyDescent="0.4">
      <c r="C19" s="63" t="s">
        <v>124</v>
      </c>
      <c r="D19" s="63"/>
      <c r="E19" s="63"/>
      <c r="F19" s="63"/>
      <c r="G19" s="63"/>
      <c r="H19" s="63"/>
    </row>
    <row r="20" spans="2:8" x14ac:dyDescent="0.4">
      <c r="C20" s="63"/>
      <c r="D20" s="63"/>
      <c r="E20" s="63"/>
      <c r="F20" s="63"/>
      <c r="G20" s="63"/>
      <c r="H20" s="63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D22" s="59" t="s">
        <v>2</v>
      </c>
      <c r="E22" s="59"/>
      <c r="F22" s="59"/>
      <c r="G22" s="59"/>
      <c r="H22" s="35" t="s">
        <v>149</v>
      </c>
    </row>
    <row r="23" spans="2:8" x14ac:dyDescent="0.4">
      <c r="B23" s="59" t="s">
        <v>127</v>
      </c>
      <c r="C23" s="60"/>
      <c r="D23" s="61"/>
      <c r="E23" s="61"/>
      <c r="F23" s="61"/>
      <c r="G23" s="61"/>
      <c r="H23" s="40"/>
    </row>
    <row r="24" spans="2:8" x14ac:dyDescent="0.4">
      <c r="B24" s="59"/>
      <c r="C24" s="60"/>
      <c r="D24" s="61"/>
      <c r="E24" s="61"/>
      <c r="F24" s="61"/>
      <c r="G24" s="61"/>
      <c r="H24" s="40"/>
    </row>
    <row r="25" spans="2:8" x14ac:dyDescent="0.4">
      <c r="B25" s="59"/>
      <c r="C25" s="59"/>
      <c r="D25" s="61"/>
      <c r="E25" s="61"/>
      <c r="F25" s="61"/>
      <c r="G25" s="61"/>
      <c r="H25" s="40"/>
    </row>
    <row r="26" spans="2:8" x14ac:dyDescent="0.4">
      <c r="B26" s="59"/>
      <c r="C26" s="59"/>
      <c r="D26" s="61"/>
      <c r="E26" s="61"/>
      <c r="F26" s="61"/>
      <c r="G26" s="61"/>
      <c r="H26" s="40"/>
    </row>
    <row r="27" spans="2:8" x14ac:dyDescent="0.4">
      <c r="B27" s="59"/>
      <c r="C27" s="59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 t="s">
        <v>123</v>
      </c>
      <c r="C29" s="59"/>
      <c r="D29" s="59"/>
      <c r="E29" s="59"/>
      <c r="F29" s="59"/>
      <c r="G29" s="59"/>
      <c r="H29" s="41">
        <f>SUM(H23:H28)</f>
        <v>0</v>
      </c>
    </row>
    <row r="31" spans="2:8" x14ac:dyDescent="0.4">
      <c r="C31" s="32" t="s">
        <v>125</v>
      </c>
    </row>
    <row r="33" spans="3:8" ht="19.5" customHeight="1" x14ac:dyDescent="0.4">
      <c r="C33" s="42"/>
      <c r="D33" s="42"/>
      <c r="E33" s="42"/>
      <c r="F33" s="42"/>
      <c r="G33" s="43" t="s">
        <v>150</v>
      </c>
      <c r="H33" s="40"/>
    </row>
    <row r="34" spans="3:8" ht="19.5" customHeight="1" x14ac:dyDescent="0.4">
      <c r="C34" s="42"/>
      <c r="D34" s="42"/>
      <c r="E34" s="42"/>
      <c r="F34" s="42"/>
      <c r="G34" s="42"/>
      <c r="H34" s="44"/>
    </row>
    <row r="35" spans="3:8" x14ac:dyDescent="0.4">
      <c r="C35" s="32" t="s">
        <v>126</v>
      </c>
    </row>
    <row r="37" spans="3:8" ht="24" customHeight="1" x14ac:dyDescent="0.4">
      <c r="G37" s="43" t="s">
        <v>151</v>
      </c>
      <c r="H37" s="40"/>
    </row>
    <row r="38" spans="3:8" ht="15.75" customHeight="1" x14ac:dyDescent="0.4">
      <c r="G38" s="42"/>
      <c r="H38" s="45"/>
    </row>
    <row r="39" spans="3:8" ht="20.25" customHeight="1" x14ac:dyDescent="0.4">
      <c r="G39" s="46" t="s">
        <v>132</v>
      </c>
      <c r="H39" s="38">
        <f>H29+H33+H37</f>
        <v>0</v>
      </c>
    </row>
    <row r="40" spans="3:8" ht="20.25" customHeight="1" x14ac:dyDescent="0.4">
      <c r="G40" s="47" t="s">
        <v>139</v>
      </c>
      <c r="H40" s="48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0</v>
      </c>
    </row>
    <row r="42" spans="3:8" ht="31.5" customHeight="1" x14ac:dyDescent="0.4">
      <c r="G42" s="49" t="s">
        <v>128</v>
      </c>
      <c r="H42" s="49"/>
    </row>
    <row r="43" spans="3:8" ht="31.5" customHeight="1" x14ac:dyDescent="0.4">
      <c r="G43" s="49" t="s">
        <v>129</v>
      </c>
      <c r="H43" s="49"/>
    </row>
    <row r="44" spans="3:8" ht="30.75" customHeight="1" x14ac:dyDescent="0.4">
      <c r="G44" s="49" t="s">
        <v>130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157</v>
      </c>
    </row>
    <row r="2" spans="2:3" x14ac:dyDescent="0.4">
      <c r="B2" s="7" t="s">
        <v>156</v>
      </c>
      <c r="C2" s="54">
        <f>'申請書（病院・有床診）'!H3</f>
        <v>0</v>
      </c>
    </row>
    <row r="4" spans="2:3" ht="18" customHeight="1" x14ac:dyDescent="0.4">
      <c r="B4" s="8" t="s">
        <v>155</v>
      </c>
    </row>
    <row r="5" spans="2:3" ht="33" customHeight="1" x14ac:dyDescent="0.4">
      <c r="B5" s="6" t="s">
        <v>140</v>
      </c>
      <c r="C5" s="6" t="s">
        <v>147</v>
      </c>
    </row>
    <row r="6" spans="2:3" ht="24" customHeight="1" x14ac:dyDescent="0.4">
      <c r="B6" s="2" t="s">
        <v>141</v>
      </c>
      <c r="C6" s="2"/>
    </row>
    <row r="7" spans="2:3" ht="24" customHeight="1" x14ac:dyDescent="0.4">
      <c r="B7" s="2" t="s">
        <v>143</v>
      </c>
      <c r="C7" s="2"/>
    </row>
    <row r="8" spans="2:3" ht="24" customHeight="1" x14ac:dyDescent="0.4">
      <c r="B8" s="2" t="s">
        <v>142</v>
      </c>
      <c r="C8" s="2"/>
    </row>
    <row r="9" spans="2:3" ht="24" customHeight="1" x14ac:dyDescent="0.4">
      <c r="B9" s="2" t="s">
        <v>144</v>
      </c>
      <c r="C9" s="2"/>
    </row>
    <row r="10" spans="2:3" ht="27.75" customHeight="1" x14ac:dyDescent="0.4">
      <c r="B10" s="2" t="s">
        <v>154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topLeftCell="A16" zoomScale="115" zoomScaleNormal="100" zoomScaleSheetLayoutView="115" workbookViewId="0">
      <selection activeCell="H44" sqref="H44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64" t="s">
        <v>158</v>
      </c>
      <c r="C1" s="64"/>
      <c r="D1" s="64"/>
      <c r="E1" s="64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152</v>
      </c>
      <c r="H3" s="57"/>
    </row>
    <row r="4" spans="2:8" ht="26.25" customHeight="1" x14ac:dyDescent="0.4"/>
    <row r="5" spans="2:8" ht="24.75" customHeight="1" x14ac:dyDescent="0.4">
      <c r="B5" s="62" t="s">
        <v>145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148</v>
      </c>
      <c r="C7" s="63"/>
      <c r="D7" s="63"/>
      <c r="E7" s="63"/>
      <c r="F7" s="63"/>
      <c r="G7" s="63"/>
      <c r="H7" s="63"/>
    </row>
    <row r="9" spans="2:8" x14ac:dyDescent="0.4">
      <c r="B9" s="34" t="s">
        <v>133</v>
      </c>
    </row>
    <row r="10" spans="2:8" x14ac:dyDescent="0.4">
      <c r="C10" s="50"/>
      <c r="D10" s="50"/>
      <c r="E10" s="50"/>
      <c r="F10" s="50"/>
      <c r="G10" s="35" t="s">
        <v>136</v>
      </c>
    </row>
    <row r="11" spans="2:8" x14ac:dyDescent="0.4">
      <c r="C11" s="51"/>
      <c r="D11" s="50"/>
      <c r="E11" s="52"/>
      <c r="F11" s="50"/>
      <c r="G11" s="31">
        <v>180000</v>
      </c>
    </row>
    <row r="13" spans="2:8" x14ac:dyDescent="0.4">
      <c r="B13" s="34" t="s">
        <v>1</v>
      </c>
    </row>
    <row r="15" spans="2:8" ht="17.25" customHeight="1" x14ac:dyDescent="0.4">
      <c r="C15" s="32" t="s">
        <v>164</v>
      </c>
    </row>
    <row r="17" spans="2:8" x14ac:dyDescent="0.4">
      <c r="B17" s="34" t="s">
        <v>146</v>
      </c>
    </row>
    <row r="19" spans="2:8" x14ac:dyDescent="0.4">
      <c r="C19" s="63" t="s">
        <v>124</v>
      </c>
      <c r="D19" s="63"/>
      <c r="E19" s="63"/>
      <c r="F19" s="63"/>
      <c r="G19" s="63"/>
      <c r="H19" s="63"/>
    </row>
    <row r="20" spans="2:8" x14ac:dyDescent="0.4">
      <c r="C20" s="63"/>
      <c r="D20" s="63"/>
      <c r="E20" s="63"/>
      <c r="F20" s="63"/>
      <c r="G20" s="63"/>
      <c r="H20" s="63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D22" s="59" t="s">
        <v>2</v>
      </c>
      <c r="E22" s="59"/>
      <c r="F22" s="59"/>
      <c r="G22" s="59"/>
      <c r="H22" s="35" t="s">
        <v>149</v>
      </c>
    </row>
    <row r="23" spans="2:8" x14ac:dyDescent="0.4">
      <c r="B23" s="59" t="s">
        <v>127</v>
      </c>
      <c r="C23" s="60"/>
      <c r="D23" s="61"/>
      <c r="E23" s="61"/>
      <c r="F23" s="61"/>
      <c r="G23" s="61"/>
      <c r="H23" s="40"/>
    </row>
    <row r="24" spans="2:8" x14ac:dyDescent="0.4">
      <c r="B24" s="59"/>
      <c r="C24" s="60"/>
      <c r="D24" s="61"/>
      <c r="E24" s="61"/>
      <c r="F24" s="61"/>
      <c r="G24" s="61"/>
      <c r="H24" s="40"/>
    </row>
    <row r="25" spans="2:8" x14ac:dyDescent="0.4">
      <c r="B25" s="59"/>
      <c r="C25" s="59"/>
      <c r="D25" s="61"/>
      <c r="E25" s="61"/>
      <c r="F25" s="61"/>
      <c r="G25" s="61"/>
      <c r="H25" s="40"/>
    </row>
    <row r="26" spans="2:8" x14ac:dyDescent="0.4">
      <c r="B26" s="59"/>
      <c r="C26" s="59"/>
      <c r="D26" s="61"/>
      <c r="E26" s="61"/>
      <c r="F26" s="61"/>
      <c r="G26" s="61"/>
      <c r="H26" s="40"/>
    </row>
    <row r="27" spans="2:8" x14ac:dyDescent="0.4">
      <c r="B27" s="59"/>
      <c r="C27" s="59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 t="s">
        <v>123</v>
      </c>
      <c r="C29" s="59"/>
      <c r="D29" s="59"/>
      <c r="E29" s="59"/>
      <c r="F29" s="59"/>
      <c r="G29" s="59"/>
      <c r="H29" s="41">
        <f>SUM(H23:H28)</f>
        <v>0</v>
      </c>
    </row>
    <row r="31" spans="2:8" x14ac:dyDescent="0.4">
      <c r="C31" s="32" t="s">
        <v>125</v>
      </c>
    </row>
    <row r="33" spans="3:8" ht="19.5" customHeight="1" x14ac:dyDescent="0.4">
      <c r="C33" s="42"/>
      <c r="D33" s="42"/>
      <c r="E33" s="42"/>
      <c r="F33" s="42"/>
      <c r="G33" s="43" t="s">
        <v>150</v>
      </c>
      <c r="H33" s="40">
        <v>0</v>
      </c>
    </row>
    <row r="34" spans="3:8" ht="19.5" customHeight="1" x14ac:dyDescent="0.4">
      <c r="C34" s="42"/>
      <c r="D34" s="42"/>
      <c r="E34" s="42"/>
      <c r="F34" s="42"/>
      <c r="G34" s="42"/>
      <c r="H34" s="44"/>
    </row>
    <row r="35" spans="3:8" x14ac:dyDescent="0.4">
      <c r="C35" s="32" t="s">
        <v>126</v>
      </c>
    </row>
    <row r="37" spans="3:8" ht="24" customHeight="1" x14ac:dyDescent="0.4">
      <c r="G37" s="43" t="s">
        <v>151</v>
      </c>
      <c r="H37" s="40"/>
    </row>
    <row r="38" spans="3:8" ht="15.75" customHeight="1" x14ac:dyDescent="0.4">
      <c r="G38" s="42"/>
      <c r="H38" s="45"/>
    </row>
    <row r="39" spans="3:8" ht="20.25" customHeight="1" x14ac:dyDescent="0.4">
      <c r="G39" s="46" t="s">
        <v>132</v>
      </c>
      <c r="H39" s="38">
        <f>H29+H33+H37</f>
        <v>0</v>
      </c>
    </row>
    <row r="40" spans="3:8" ht="20.25" customHeight="1" x14ac:dyDescent="0.4">
      <c r="G40" s="47" t="s">
        <v>139</v>
      </c>
      <c r="H40" s="48" t="str">
        <f>IF(G11=H39,"○","×")</f>
        <v>×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0</v>
      </c>
    </row>
    <row r="42" spans="3:8" ht="31.5" customHeight="1" x14ac:dyDescent="0.4">
      <c r="G42" s="49" t="s">
        <v>128</v>
      </c>
      <c r="H42" s="49"/>
    </row>
    <row r="43" spans="3:8" ht="31.5" customHeight="1" x14ac:dyDescent="0.4">
      <c r="G43" s="49" t="s">
        <v>129</v>
      </c>
      <c r="H43" s="49"/>
    </row>
    <row r="44" spans="3:8" ht="30.75" customHeight="1" x14ac:dyDescent="0.4">
      <c r="G44" s="49" t="s">
        <v>130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123825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163</v>
      </c>
    </row>
    <row r="2" spans="2:3" x14ac:dyDescent="0.4">
      <c r="B2" s="7" t="s">
        <v>156</v>
      </c>
      <c r="C2" s="54">
        <f>'申請書（無床診療所・訪問看護事業者）'!H3</f>
        <v>0</v>
      </c>
    </row>
    <row r="4" spans="2:3" ht="18" customHeight="1" x14ac:dyDescent="0.4">
      <c r="B4" s="8" t="s">
        <v>155</v>
      </c>
    </row>
    <row r="5" spans="2:3" ht="33" customHeight="1" x14ac:dyDescent="0.4">
      <c r="B5" s="6" t="s">
        <v>140</v>
      </c>
      <c r="C5" s="6" t="s">
        <v>147</v>
      </c>
    </row>
    <row r="6" spans="2:3" ht="24" customHeight="1" x14ac:dyDescent="0.4">
      <c r="B6" s="2" t="s">
        <v>141</v>
      </c>
      <c r="C6" s="2"/>
    </row>
    <row r="7" spans="2:3" ht="24" customHeight="1" x14ac:dyDescent="0.4">
      <c r="B7" s="2" t="s">
        <v>143</v>
      </c>
      <c r="C7" s="2"/>
    </row>
    <row r="8" spans="2:3" ht="27.75" customHeight="1" x14ac:dyDescent="0.4">
      <c r="B8" s="2" t="s">
        <v>154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view="pageBreakPreview" topLeftCell="A16" zoomScaleNormal="100" zoomScaleSheetLayoutView="100" workbookViewId="0">
      <selection activeCell="E41" sqref="E41:H4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0" t="s">
        <v>161</v>
      </c>
      <c r="C1" s="70"/>
      <c r="D1" s="70"/>
      <c r="E1" s="7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152</v>
      </c>
      <c r="H3" s="56" t="s">
        <v>160</v>
      </c>
    </row>
    <row r="4" spans="2:8" ht="26.25" customHeight="1" x14ac:dyDescent="0.4"/>
    <row r="5" spans="2:8" ht="24.75" customHeight="1" x14ac:dyDescent="0.4">
      <c r="B5" s="68" t="s">
        <v>145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148</v>
      </c>
      <c r="C7" s="69"/>
      <c r="D7" s="69"/>
      <c r="E7" s="69"/>
      <c r="F7" s="69"/>
      <c r="G7" s="69"/>
      <c r="H7" s="69"/>
    </row>
    <row r="9" spans="2:8" x14ac:dyDescent="0.4">
      <c r="B9" s="9" t="s">
        <v>133</v>
      </c>
    </row>
    <row r="10" spans="2:8" x14ac:dyDescent="0.4">
      <c r="C10" s="24" t="s">
        <v>134</v>
      </c>
      <c r="D10" s="10"/>
      <c r="E10" s="24" t="s">
        <v>135</v>
      </c>
      <c r="F10" s="10"/>
      <c r="G10" s="24" t="s">
        <v>136</v>
      </c>
    </row>
    <row r="11" spans="2:8" x14ac:dyDescent="0.4">
      <c r="C11" s="11">
        <v>100</v>
      </c>
      <c r="D11" s="10" t="s">
        <v>137</v>
      </c>
      <c r="E11" s="12">
        <v>40000</v>
      </c>
      <c r="F11" s="10" t="s">
        <v>138</v>
      </c>
      <c r="G11" s="12">
        <f>C11*E11</f>
        <v>4000000</v>
      </c>
    </row>
    <row r="13" spans="2:8" x14ac:dyDescent="0.4">
      <c r="B13" s="9" t="s">
        <v>1</v>
      </c>
    </row>
    <row r="15" spans="2:8" x14ac:dyDescent="0.4">
      <c r="C15" s="3" t="s">
        <v>164</v>
      </c>
    </row>
    <row r="17" spans="2:8" x14ac:dyDescent="0.4">
      <c r="B17" s="9" t="s">
        <v>146</v>
      </c>
    </row>
    <row r="19" spans="2:8" x14ac:dyDescent="0.4">
      <c r="C19" s="69" t="s">
        <v>124</v>
      </c>
      <c r="D19" s="69"/>
      <c r="E19" s="69"/>
      <c r="F19" s="69"/>
      <c r="G19" s="69"/>
      <c r="H19" s="69"/>
    </row>
    <row r="20" spans="2:8" x14ac:dyDescent="0.4">
      <c r="C20" s="69"/>
      <c r="D20" s="69"/>
      <c r="E20" s="69"/>
      <c r="F20" s="69"/>
      <c r="G20" s="69"/>
      <c r="H20" s="69"/>
    </row>
    <row r="21" spans="2:8" x14ac:dyDescent="0.4">
      <c r="C21" s="25"/>
      <c r="D21" s="25"/>
      <c r="E21" s="25"/>
      <c r="F21" s="25"/>
      <c r="G21" s="25"/>
      <c r="H21" s="25"/>
    </row>
    <row r="22" spans="2:8" x14ac:dyDescent="0.4">
      <c r="D22" s="65" t="s">
        <v>2</v>
      </c>
      <c r="E22" s="65"/>
      <c r="F22" s="65"/>
      <c r="G22" s="65"/>
      <c r="H22" s="24" t="s">
        <v>149</v>
      </c>
    </row>
    <row r="23" spans="2:8" x14ac:dyDescent="0.4">
      <c r="B23" s="65" t="s">
        <v>127</v>
      </c>
      <c r="C23" s="66"/>
      <c r="D23" s="67" t="s">
        <v>122</v>
      </c>
      <c r="E23" s="67"/>
      <c r="F23" s="67"/>
      <c r="G23" s="67"/>
      <c r="H23" s="13">
        <v>1000000</v>
      </c>
    </row>
    <row r="24" spans="2:8" x14ac:dyDescent="0.4">
      <c r="B24" s="65"/>
      <c r="C24" s="66"/>
      <c r="D24" s="67" t="s">
        <v>131</v>
      </c>
      <c r="E24" s="67"/>
      <c r="F24" s="67"/>
      <c r="G24" s="67"/>
      <c r="H24" s="13">
        <v>2000000</v>
      </c>
    </row>
    <row r="25" spans="2:8" x14ac:dyDescent="0.4">
      <c r="B25" s="65"/>
      <c r="C25" s="65"/>
      <c r="D25" s="67"/>
      <c r="E25" s="67"/>
      <c r="F25" s="67"/>
      <c r="G25" s="67"/>
      <c r="H25" s="13"/>
    </row>
    <row r="26" spans="2:8" x14ac:dyDescent="0.4">
      <c r="B26" s="65"/>
      <c r="C26" s="65"/>
      <c r="D26" s="67"/>
      <c r="E26" s="67"/>
      <c r="F26" s="67"/>
      <c r="G26" s="67"/>
      <c r="H26" s="13"/>
    </row>
    <row r="27" spans="2:8" x14ac:dyDescent="0.4">
      <c r="B27" s="65"/>
      <c r="C27" s="65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 t="s">
        <v>123</v>
      </c>
      <c r="C29" s="65"/>
      <c r="D29" s="65"/>
      <c r="E29" s="65"/>
      <c r="F29" s="65"/>
      <c r="G29" s="65"/>
      <c r="H29" s="14">
        <f>SUM(H23:H28)</f>
        <v>3000000</v>
      </c>
    </row>
    <row r="31" spans="2:8" x14ac:dyDescent="0.4">
      <c r="C31" s="3" t="s">
        <v>125</v>
      </c>
    </row>
    <row r="33" spans="3:8" ht="19.5" customHeight="1" x14ac:dyDescent="0.4">
      <c r="C33" s="15"/>
      <c r="D33" s="15"/>
      <c r="E33" s="15"/>
      <c r="F33" s="15"/>
      <c r="G33" s="16" t="s">
        <v>150</v>
      </c>
      <c r="H33" s="13">
        <v>500000</v>
      </c>
    </row>
    <row r="34" spans="3:8" ht="19.5" customHeight="1" x14ac:dyDescent="0.4">
      <c r="C34" s="15"/>
      <c r="D34" s="15"/>
      <c r="E34" s="15"/>
      <c r="F34" s="15"/>
      <c r="G34" s="15"/>
      <c r="H34" s="17"/>
    </row>
    <row r="35" spans="3:8" x14ac:dyDescent="0.4">
      <c r="C35" s="3" t="s">
        <v>126</v>
      </c>
    </row>
    <row r="37" spans="3:8" ht="24" customHeight="1" x14ac:dyDescent="0.4">
      <c r="G37" s="16" t="s">
        <v>151</v>
      </c>
      <c r="H37" s="13">
        <v>500000</v>
      </c>
    </row>
    <row r="38" spans="3:8" ht="15.75" customHeight="1" x14ac:dyDescent="0.4">
      <c r="G38" s="15"/>
      <c r="H38" s="18"/>
    </row>
    <row r="39" spans="3:8" ht="20.25" customHeight="1" x14ac:dyDescent="0.4">
      <c r="G39" s="19" t="s">
        <v>132</v>
      </c>
      <c r="H39" s="12">
        <f>H29+H33+H37</f>
        <v>4000000</v>
      </c>
    </row>
    <row r="40" spans="3:8" ht="20.25" customHeight="1" x14ac:dyDescent="0.4">
      <c r="G40" s="20" t="s">
        <v>139</v>
      </c>
      <c r="H40" s="21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4000000</v>
      </c>
    </row>
    <row r="42" spans="3:8" ht="31.5" customHeight="1" x14ac:dyDescent="0.4">
      <c r="G42" s="22" t="s">
        <v>128</v>
      </c>
      <c r="H42" s="22"/>
    </row>
    <row r="43" spans="3:8" ht="31.5" customHeight="1" x14ac:dyDescent="0.4">
      <c r="G43" s="22" t="s">
        <v>129</v>
      </c>
      <c r="H43" s="22"/>
    </row>
    <row r="44" spans="3:8" ht="30.75" customHeight="1" x14ac:dyDescent="0.4">
      <c r="G44" s="22" t="s">
        <v>130</v>
      </c>
      <c r="H44" s="22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view="pageBreakPreview" topLeftCell="A13" zoomScaleNormal="100" zoomScaleSheetLayoutView="100" workbookViewId="0">
      <selection activeCell="H23" sqref="H2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1" t="s">
        <v>159</v>
      </c>
      <c r="C1" s="71"/>
      <c r="D1" s="71"/>
      <c r="E1" s="71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152</v>
      </c>
      <c r="H3" s="56" t="s">
        <v>162</v>
      </c>
    </row>
    <row r="4" spans="2:8" ht="26.25" customHeight="1" x14ac:dyDescent="0.4"/>
    <row r="5" spans="2:8" ht="24.75" customHeight="1" x14ac:dyDescent="0.4">
      <c r="B5" s="68" t="s">
        <v>145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148</v>
      </c>
      <c r="C7" s="69"/>
      <c r="D7" s="69"/>
      <c r="E7" s="69"/>
      <c r="F7" s="69"/>
      <c r="G7" s="69"/>
      <c r="H7" s="69"/>
    </row>
    <row r="9" spans="2:8" x14ac:dyDescent="0.4">
      <c r="B9" s="9" t="s">
        <v>133</v>
      </c>
    </row>
    <row r="10" spans="2:8" x14ac:dyDescent="0.4">
      <c r="C10" s="29"/>
      <c r="D10" s="29"/>
      <c r="E10" s="29"/>
      <c r="F10" s="29"/>
      <c r="G10" s="26" t="s">
        <v>136</v>
      </c>
    </row>
    <row r="11" spans="2:8" x14ac:dyDescent="0.4">
      <c r="C11" s="28"/>
      <c r="D11" s="29"/>
      <c r="E11" s="30"/>
      <c r="F11" s="29"/>
      <c r="G11" s="12">
        <v>180000</v>
      </c>
    </row>
    <row r="13" spans="2:8" x14ac:dyDescent="0.4">
      <c r="B13" s="9" t="s">
        <v>1</v>
      </c>
    </row>
    <row r="15" spans="2:8" x14ac:dyDescent="0.4">
      <c r="C15" s="3" t="s">
        <v>164</v>
      </c>
    </row>
    <row r="17" spans="2:8" x14ac:dyDescent="0.4">
      <c r="B17" s="9" t="s">
        <v>146</v>
      </c>
    </row>
    <row r="19" spans="2:8" x14ac:dyDescent="0.4">
      <c r="C19" s="69" t="s">
        <v>124</v>
      </c>
      <c r="D19" s="69"/>
      <c r="E19" s="69"/>
      <c r="F19" s="69"/>
      <c r="G19" s="69"/>
      <c r="H19" s="69"/>
    </row>
    <row r="20" spans="2:8" x14ac:dyDescent="0.4">
      <c r="C20" s="69"/>
      <c r="D20" s="69"/>
      <c r="E20" s="69"/>
      <c r="F20" s="69"/>
      <c r="G20" s="69"/>
      <c r="H20" s="69"/>
    </row>
    <row r="21" spans="2:8" x14ac:dyDescent="0.4">
      <c r="C21" s="27"/>
      <c r="D21" s="27"/>
      <c r="E21" s="27"/>
      <c r="F21" s="27"/>
      <c r="G21" s="27"/>
      <c r="H21" s="27"/>
    </row>
    <row r="22" spans="2:8" x14ac:dyDescent="0.4">
      <c r="D22" s="65" t="s">
        <v>2</v>
      </c>
      <c r="E22" s="65"/>
      <c r="F22" s="65"/>
      <c r="G22" s="65"/>
      <c r="H22" s="26" t="s">
        <v>149</v>
      </c>
    </row>
    <row r="23" spans="2:8" x14ac:dyDescent="0.4">
      <c r="B23" s="65" t="s">
        <v>127</v>
      </c>
      <c r="C23" s="66"/>
      <c r="D23" s="67" t="s">
        <v>131</v>
      </c>
      <c r="E23" s="67"/>
      <c r="F23" s="67"/>
      <c r="G23" s="67"/>
      <c r="H23" s="13">
        <v>120000</v>
      </c>
    </row>
    <row r="24" spans="2:8" x14ac:dyDescent="0.4">
      <c r="B24" s="65"/>
      <c r="C24" s="66"/>
      <c r="D24" s="67"/>
      <c r="E24" s="67"/>
      <c r="F24" s="67"/>
      <c r="G24" s="67"/>
      <c r="H24" s="13"/>
    </row>
    <row r="25" spans="2:8" x14ac:dyDescent="0.4">
      <c r="B25" s="65"/>
      <c r="C25" s="65"/>
      <c r="D25" s="67"/>
      <c r="E25" s="67"/>
      <c r="F25" s="67"/>
      <c r="G25" s="67"/>
      <c r="H25" s="13"/>
    </row>
    <row r="26" spans="2:8" x14ac:dyDescent="0.4">
      <c r="B26" s="65"/>
      <c r="C26" s="65"/>
      <c r="D26" s="67"/>
      <c r="E26" s="67"/>
      <c r="F26" s="67"/>
      <c r="G26" s="67"/>
      <c r="H26" s="13"/>
    </row>
    <row r="27" spans="2:8" x14ac:dyDescent="0.4">
      <c r="B27" s="65"/>
      <c r="C27" s="65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 t="s">
        <v>123</v>
      </c>
      <c r="C29" s="65"/>
      <c r="D29" s="65"/>
      <c r="E29" s="65"/>
      <c r="F29" s="65"/>
      <c r="G29" s="65"/>
      <c r="H29" s="14">
        <f>SUM(H23:H28)</f>
        <v>120000</v>
      </c>
    </row>
    <row r="31" spans="2:8" x14ac:dyDescent="0.4">
      <c r="C31" s="3" t="s">
        <v>125</v>
      </c>
    </row>
    <row r="33" spans="3:8" ht="19.5" customHeight="1" x14ac:dyDescent="0.4">
      <c r="C33" s="15"/>
      <c r="D33" s="15"/>
      <c r="E33" s="15"/>
      <c r="F33" s="15"/>
      <c r="G33" s="16" t="s">
        <v>150</v>
      </c>
      <c r="H33" s="13">
        <v>0</v>
      </c>
    </row>
    <row r="34" spans="3:8" ht="19.5" customHeight="1" x14ac:dyDescent="0.4">
      <c r="C34" s="15"/>
      <c r="D34" s="15"/>
      <c r="E34" s="15"/>
      <c r="F34" s="15"/>
      <c r="G34" s="15"/>
      <c r="H34" s="17"/>
    </row>
    <row r="35" spans="3:8" x14ac:dyDescent="0.4">
      <c r="C35" s="3" t="s">
        <v>126</v>
      </c>
    </row>
    <row r="37" spans="3:8" ht="24" customHeight="1" x14ac:dyDescent="0.4">
      <c r="G37" s="16" t="s">
        <v>151</v>
      </c>
      <c r="H37" s="13">
        <v>60000</v>
      </c>
    </row>
    <row r="38" spans="3:8" ht="15.75" customHeight="1" x14ac:dyDescent="0.4">
      <c r="G38" s="15"/>
      <c r="H38" s="18"/>
    </row>
    <row r="39" spans="3:8" ht="20.25" customHeight="1" x14ac:dyDescent="0.4">
      <c r="G39" s="19" t="s">
        <v>132</v>
      </c>
      <c r="H39" s="12">
        <f>H29+H33+H37</f>
        <v>180000</v>
      </c>
    </row>
    <row r="40" spans="3:8" ht="20.25" customHeight="1" x14ac:dyDescent="0.4">
      <c r="G40" s="20" t="s">
        <v>139</v>
      </c>
      <c r="H40" s="21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180000</v>
      </c>
    </row>
    <row r="42" spans="3:8" ht="31.5" customHeight="1" x14ac:dyDescent="0.4">
      <c r="G42" s="22" t="s">
        <v>128</v>
      </c>
      <c r="H42" s="22"/>
    </row>
    <row r="43" spans="3:8" ht="31.5" customHeight="1" x14ac:dyDescent="0.4">
      <c r="G43" s="22" t="s">
        <v>129</v>
      </c>
      <c r="H43" s="22"/>
    </row>
    <row r="44" spans="3:8" ht="30.75" customHeight="1" x14ac:dyDescent="0.4">
      <c r="G44" s="22" t="s">
        <v>130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